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13_ncr:1_{A899F2C8-DFF9-4128-9530-58C5BB0D130C}" xr6:coauthVersionLast="45" xr6:coauthVersionMax="45" xr10:uidLastSave="{00000000-0000-0000-0000-000000000000}"/>
  <bookViews>
    <workbookView xWindow="-98" yWindow="-98" windowWidth="20715" windowHeight="13276" tabRatio="571" xr2:uid="{00000000-000D-0000-FFFF-FFFF00000000}"/>
  </bookViews>
  <sheets>
    <sheet name="Cash Flow Summary" sheetId="4" r:id="rId1"/>
    <sheet name="AR Aging" sheetId="9" r:id="rId2"/>
    <sheet name="AP Aging" sheetId="10" r:id="rId3"/>
    <sheet name="Payroll" sheetId="11" r:id="rId4"/>
    <sheet name="Operating Expenses" sheetId="12" r:id="rId5"/>
    <sheet name="Debt Payments" sheetId="13" r:id="rId6"/>
    <sheet name="Distributions" sheetId="15" r:id="rId7"/>
    <sheet name="Expense Reductions" sheetId="14" r:id="rId8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4" l="1"/>
  <c r="L18" i="4"/>
  <c r="H18" i="4"/>
  <c r="R18" i="4"/>
  <c r="P18" i="4"/>
  <c r="O18" i="4"/>
  <c r="N18" i="4"/>
  <c r="M18" i="4"/>
  <c r="K18" i="4"/>
  <c r="J18" i="4"/>
  <c r="I18" i="4"/>
  <c r="G18" i="4"/>
  <c r="F18" i="4"/>
  <c r="E18" i="4"/>
  <c r="D18" i="4"/>
  <c r="C18" i="4"/>
  <c r="C16" i="14" l="1"/>
  <c r="B16" i="14"/>
  <c r="C12" i="4" l="1"/>
  <c r="R16" i="4" l="1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C27" i="4"/>
  <c r="D2" i="4" l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C30" i="4" l="1"/>
  <c r="D4" i="4" s="1"/>
  <c r="D30" i="4" l="1"/>
  <c r="E4" i="4" s="1"/>
  <c r="E30" i="4" s="1"/>
  <c r="F4" i="4" s="1"/>
  <c r="F30" i="4" s="1"/>
  <c r="G4" i="4" s="1"/>
  <c r="G30" i="4" l="1"/>
  <c r="H4" i="4" s="1"/>
  <c r="H30" i="4" l="1"/>
  <c r="I4" i="4" s="1"/>
  <c r="I30" i="4" l="1"/>
  <c r="J4" i="4" s="1"/>
  <c r="J30" i="4" l="1"/>
  <c r="K4" i="4" s="1"/>
  <c r="K30" i="4" l="1"/>
  <c r="L4" i="4" s="1"/>
  <c r="L30" i="4" l="1"/>
  <c r="M4" i="4" s="1"/>
  <c r="M30" i="4" l="1"/>
  <c r="N4" i="4" s="1"/>
  <c r="N30" i="4" l="1"/>
  <c r="O4" i="4" s="1"/>
  <c r="O30" i="4" l="1"/>
  <c r="P4" i="4" s="1"/>
  <c r="P30" i="4" l="1"/>
  <c r="Q4" i="4" s="1"/>
  <c r="Q30" i="4" l="1"/>
  <c r="R4" i="4" s="1"/>
  <c r="R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Reynolds</author>
  </authors>
  <commentList>
    <comment ref="B6" authorId="0" shapeId="0" xr:uid="{2FD1C7D3-939A-42F5-BF2D-BD6FE50C5557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total beginning AR here</t>
        </r>
      </text>
    </comment>
    <comment ref="C6" authorId="0" shapeId="0" xr:uid="{5B3F46CC-1FC7-4192-912D-C9513ACB2836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amount of beginning AR you expect to receive each week</t>
        </r>
      </text>
    </comment>
    <comment ref="B8" authorId="0" shapeId="0" xr:uid="{76D148E2-15D4-4731-B2C7-C009F1EF4A85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total beginning AP here</t>
        </r>
      </text>
    </comment>
    <comment ref="C8" authorId="0" shapeId="0" xr:uid="{44F576F8-EEF8-484F-A1DD-4D7287685B2E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amount of beginning AP you expect to pay each week</t>
        </r>
      </text>
    </comment>
    <comment ref="A10" authorId="0" shapeId="0" xr:uid="{AD5412F7-F7A4-41E9-A0CC-98C87B2E68BC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 payroll tab</t>
        </r>
      </text>
    </comment>
    <comment ref="C10" authorId="0" shapeId="0" xr:uid="{A5817E77-78F5-49EB-81EC-AA2361849524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This will automatically pull from input tab based on what week it is</t>
        </r>
      </text>
    </comment>
    <comment ref="A12" authorId="0" shapeId="0" xr:uid="{7444A36E-E2E1-45BD-B187-87DF175E735B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 Operating Expenses tab</t>
        </r>
      </text>
    </comment>
    <comment ref="C12" authorId="0" shapeId="0" xr:uid="{DD63154A-289F-405D-A36B-916909928A5E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This will automatically pull from input tab based on what week it is</t>
        </r>
      </text>
    </comment>
    <comment ref="A14" authorId="0" shapeId="0" xr:uid="{2F9AE744-93E1-4568-A4E2-15D3038479AF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 Debt Payments tab</t>
        </r>
      </text>
    </comment>
    <comment ref="C14" authorId="0" shapeId="0" xr:uid="{168554FE-8D4B-420C-927F-391441B48ABB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This will automatically pull from input tab based on what week it is</t>
        </r>
      </text>
    </comment>
    <comment ref="A16" authorId="0" shapeId="0" xr:uid="{DD512A54-BA47-4300-8821-4E6EF0537E28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 Distributions tab</t>
        </r>
      </text>
    </comment>
    <comment ref="C16" authorId="0" shapeId="0" xr:uid="{00DA3AC6-BBED-4706-9C25-6094B08CD5BD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This will automatically pull from input tab based on what week it is</t>
        </r>
      </text>
    </comment>
    <comment ref="A18" authorId="0" shapeId="0" xr:uid="{244A3C6D-6D52-40F3-B1DD-EBAE81695ABC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 Expense Reductions tab</t>
        </r>
      </text>
    </comment>
    <comment ref="C18" authorId="0" shapeId="0" xr:uid="{1F91C72B-9B8F-47EE-825D-914BB70CAC47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This will automatically pull from input tab based on if it is a weekly or monthly cash flow savings</t>
        </r>
      </text>
    </comment>
    <comment ref="A20" authorId="0" shapeId="0" xr:uid="{4D040A74-F782-432C-8559-B01AD762BE69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one-time payments such as new fixed assets or one-time irregular expenses</t>
        </r>
      </text>
    </comment>
    <comment ref="C22" authorId="0" shapeId="0" xr:uid="{0F6A1D90-49AD-48C0-AA56-E4175A530F7A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the amount of any future billings you expect to receive each week</t>
        </r>
      </text>
    </comment>
    <comment ref="C23" authorId="0" shapeId="0" xr:uid="{612EE32F-CADB-4A69-BA74-4BE6A83FB0B6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the amount of any future AP payments you expect to make each week</t>
        </r>
      </text>
    </comment>
    <comment ref="A25" authorId="0" shapeId="0" xr:uid="{D87A6710-CFAD-49C9-97D8-2975D1D669F3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Only enter this once as the available LOC amount will carry through the rest of the calculations</t>
        </r>
      </text>
    </comment>
    <comment ref="C25" authorId="0" shapeId="0" xr:uid="{4AB39224-66FB-4DBE-9D46-9D63198037B8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line of credit limit that you can borrow here</t>
        </r>
      </text>
    </comment>
    <comment ref="C26" authorId="0" shapeId="0" xr:uid="{8D3B323C-40B5-4447-8C3A-88D0F3EDB9F2}">
      <text>
        <r>
          <rPr>
            <b/>
            <sz val="9"/>
            <color indexed="81"/>
            <rFont val="Tahoma"/>
            <family val="2"/>
          </rPr>
          <t>Adam Reynolds:</t>
        </r>
        <r>
          <rPr>
            <sz val="9"/>
            <color indexed="81"/>
            <rFont val="Tahoma"/>
            <family val="2"/>
          </rPr>
          <t xml:space="preserve">
Enter amount already borrowed on line of credit</t>
        </r>
      </text>
    </comment>
  </commentList>
</comments>
</file>

<file path=xl/sharedStrings.xml><?xml version="1.0" encoding="utf-8"?>
<sst xmlns="http://schemas.openxmlformats.org/spreadsheetml/2006/main" count="53" uniqueCount="32">
  <si>
    <t>Beginning Cash Balance</t>
  </si>
  <si>
    <t>Payroll</t>
  </si>
  <si>
    <t>Operating Expenses</t>
  </si>
  <si>
    <t>Debt Payments</t>
  </si>
  <si>
    <t>Ending Available Cash</t>
  </si>
  <si>
    <t>Line of Credit Limit</t>
  </si>
  <si>
    <t xml:space="preserve">Line of Credit Balance </t>
  </si>
  <si>
    <t xml:space="preserve">Net Balance Available </t>
  </si>
  <si>
    <t>Current AR Receipts</t>
  </si>
  <si>
    <t>Distributions/Owner's Draws</t>
  </si>
  <si>
    <t>One-time cash purchases</t>
  </si>
  <si>
    <t>Future AR Receipts</t>
  </si>
  <si>
    <t>Future AP Payments</t>
  </si>
  <si>
    <t>Current AP Payments</t>
  </si>
  <si>
    <t>Export AR Aging to this tab to analyze your current accounts receivable further</t>
  </si>
  <si>
    <t>Export AP Aging to this tab to analyze your current accounts payable further</t>
  </si>
  <si>
    <t>Amount</t>
  </si>
  <si>
    <t>1st -7th</t>
  </si>
  <si>
    <t>8th - 14th</t>
  </si>
  <si>
    <t>15th - 21st</t>
  </si>
  <si>
    <t>Expense Reductions</t>
  </si>
  <si>
    <t>Week</t>
  </si>
  <si>
    <t>22nd - 28th</t>
  </si>
  <si>
    <t>28th-31st</t>
  </si>
  <si>
    <t>Expense</t>
  </si>
  <si>
    <t>Weekly Savings</t>
  </si>
  <si>
    <t>Monthly Savings</t>
  </si>
  <si>
    <t>Enter the amount of payroll that comes out each week</t>
  </si>
  <si>
    <t>Enter the average amount of expenses you pay each week or the actual expenses you pay each week if you know the breakdown</t>
  </si>
  <si>
    <t>Enter in total amount of debt payaments you make each week</t>
  </si>
  <si>
    <t>Enter the total amount of distributions/draws the owner takes from the business each week if predictable/regualr</t>
  </si>
  <si>
    <t>Enter the amount of expenses you think you can reduce and put them in the appropriate column if it is a weekly savings amount or only a monthly savings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</si>
</sst>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2" applyFont="1"/>
    <xf numFmtId="43" fontId="0" fillId="0" borderId="3" xfId="2" applyFont="1" applyBorder="1"/>
    <xf numFmtId="0" fontId="3" fillId="0" borderId="5" xfId="0" applyFont="1" applyBorder="1"/>
    <xf numFmtId="0" fontId="0" fillId="0" borderId="0" xfId="0" applyBorder="1"/>
    <xf numFmtId="43" fontId="0" fillId="0" borderId="0" xfId="2" applyFont="1" applyBorder="1"/>
    <xf numFmtId="0" fontId="3" fillId="2" borderId="5" xfId="0" applyFont="1" applyFill="1" applyBorder="1"/>
    <xf numFmtId="0" fontId="0" fillId="2" borderId="0" xfId="0" applyFill="1" applyBorder="1"/>
    <xf numFmtId="43" fontId="0" fillId="2" borderId="3" xfId="2" applyFont="1" applyFill="1" applyBorder="1"/>
    <xf numFmtId="0" fontId="3" fillId="0" borderId="5" xfId="0" applyFont="1" applyFill="1" applyBorder="1"/>
    <xf numFmtId="0" fontId="0" fillId="0" borderId="0" xfId="0" applyFill="1"/>
    <xf numFmtId="0" fontId="0" fillId="0" borderId="0" xfId="0" applyFill="1" applyBorder="1"/>
    <xf numFmtId="43" fontId="0" fillId="0" borderId="0" xfId="2" applyFont="1" applyFill="1" applyBorder="1"/>
    <xf numFmtId="0" fontId="4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2" applyNumberFormat="1" applyFont="1"/>
    <xf numFmtId="43" fontId="0" fillId="0" borderId="3" xfId="2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3" fillId="3" borderId="0" xfId="0" applyFont="1" applyFill="1"/>
    <xf numFmtId="0" fontId="3" fillId="4" borderId="5" xfId="0" applyFont="1" applyFill="1" applyBorder="1"/>
    <xf numFmtId="0" fontId="0" fillId="4" borderId="0" xfId="0" applyFill="1" applyBorder="1"/>
    <xf numFmtId="43" fontId="0" fillId="4" borderId="0" xfId="2" applyFont="1" applyFill="1" applyBorder="1"/>
    <xf numFmtId="0" fontId="0" fillId="4" borderId="0" xfId="0" applyFill="1"/>
    <xf numFmtId="43" fontId="0" fillId="4" borderId="0" xfId="0" applyNumberFormat="1" applyFill="1" applyBorder="1"/>
    <xf numFmtId="0" fontId="3" fillId="0" borderId="1" xfId="0" applyFont="1" applyBorder="1"/>
    <xf numFmtId="164" fontId="3" fillId="0" borderId="1" xfId="2" applyNumberFormat="1" applyFont="1" applyBorder="1"/>
    <xf numFmtId="164" fontId="0" fillId="0" borderId="3" xfId="2" applyNumberFormat="1" applyFont="1" applyBorder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C168-1CFB-4C4A-B033-921A96B2F501}">
  <dimension ref="A1:R43"/>
  <sheetViews>
    <sheetView tabSelected="1" zoomScale="90" zoomScaleNormal="9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R17" sqref="D17:R18"/>
    </sheetView>
  </sheetViews>
  <sheetFormatPr defaultRowHeight="14.25" x14ac:dyDescent="0.45"/>
  <cols>
    <col min="1" max="1" width="26.6640625" customWidth="1"/>
    <col min="2" max="2" width="15.59765625" bestFit="1" customWidth="1"/>
    <col min="3" max="4" width="12.33203125" bestFit="1" customWidth="1"/>
    <col min="5" max="5" width="12.796875" bestFit="1" customWidth="1"/>
    <col min="6" max="6" width="12.33203125" bestFit="1" customWidth="1"/>
    <col min="7" max="7" width="12.19921875" bestFit="1" customWidth="1"/>
    <col min="8" max="8" width="11.6640625" bestFit="1" customWidth="1"/>
    <col min="9" max="18" width="12.796875" bestFit="1" customWidth="1"/>
  </cols>
  <sheetData>
    <row r="1" spans="1:18" ht="14.65" thickBot="1" x14ac:dyDescent="0.5"/>
    <row r="2" spans="1:18" s="22" customFormat="1" x14ac:dyDescent="0.45">
      <c r="A2" s="19"/>
      <c r="B2" s="20"/>
      <c r="C2" s="21">
        <v>43913</v>
      </c>
      <c r="D2" s="21">
        <f t="shared" ref="D2:R2" si="0">+C2+7</f>
        <v>43920</v>
      </c>
      <c r="E2" s="21">
        <f t="shared" si="0"/>
        <v>43927</v>
      </c>
      <c r="F2" s="21">
        <f t="shared" si="0"/>
        <v>43934</v>
      </c>
      <c r="G2" s="21">
        <f t="shared" si="0"/>
        <v>43941</v>
      </c>
      <c r="H2" s="21">
        <f t="shared" si="0"/>
        <v>43948</v>
      </c>
      <c r="I2" s="21">
        <f t="shared" si="0"/>
        <v>43955</v>
      </c>
      <c r="J2" s="21">
        <f t="shared" si="0"/>
        <v>43962</v>
      </c>
      <c r="K2" s="21">
        <f t="shared" si="0"/>
        <v>43969</v>
      </c>
      <c r="L2" s="21">
        <f t="shared" si="0"/>
        <v>43976</v>
      </c>
      <c r="M2" s="21">
        <f t="shared" si="0"/>
        <v>43983</v>
      </c>
      <c r="N2" s="21">
        <f t="shared" si="0"/>
        <v>43990</v>
      </c>
      <c r="O2" s="21">
        <f t="shared" si="0"/>
        <v>43997</v>
      </c>
      <c r="P2" s="21">
        <f t="shared" si="0"/>
        <v>44004</v>
      </c>
      <c r="Q2" s="21">
        <f t="shared" si="0"/>
        <v>44011</v>
      </c>
      <c r="R2" s="21">
        <f t="shared" si="0"/>
        <v>44018</v>
      </c>
    </row>
    <row r="3" spans="1:18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0" customFormat="1" x14ac:dyDescent="0.45">
      <c r="A4" s="9" t="s">
        <v>0</v>
      </c>
      <c r="B4" s="11"/>
      <c r="C4" s="18"/>
      <c r="D4" s="18">
        <f>+C30</f>
        <v>0</v>
      </c>
      <c r="E4" s="18">
        <f t="shared" ref="E4:R4" si="1">+D30</f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si="1"/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 t="shared" si="1"/>
        <v>0</v>
      </c>
      <c r="O4" s="18">
        <f t="shared" si="1"/>
        <v>0</v>
      </c>
      <c r="P4" s="18">
        <f t="shared" si="1"/>
        <v>0</v>
      </c>
      <c r="Q4" s="18">
        <f t="shared" si="1"/>
        <v>0</v>
      </c>
      <c r="R4" s="18">
        <f t="shared" si="1"/>
        <v>0</v>
      </c>
    </row>
    <row r="5" spans="1:18" x14ac:dyDescent="0.45">
      <c r="A5" s="3"/>
      <c r="B5" s="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6" customFormat="1" x14ac:dyDescent="0.45">
      <c r="A6" s="23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0" customFormat="1" x14ac:dyDescent="0.45">
      <c r="A7" s="9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26" customFormat="1" x14ac:dyDescent="0.45">
      <c r="A8" s="23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45">
      <c r="A9" s="3"/>
      <c r="B9" s="4"/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45">
      <c r="A10" s="3" t="s">
        <v>1</v>
      </c>
      <c r="B10" s="4"/>
      <c r="C10" s="12">
        <f>-Payroll!E2</f>
        <v>0</v>
      </c>
      <c r="D10" s="5">
        <f>-Payroll!F2</f>
        <v>0</v>
      </c>
      <c r="E10" s="5">
        <f>-Payroll!B2</f>
        <v>0</v>
      </c>
      <c r="F10" s="5">
        <f>-Payroll!C2</f>
        <v>0</v>
      </c>
      <c r="G10" s="5">
        <f>-Payroll!D2</f>
        <v>0</v>
      </c>
      <c r="H10" s="5">
        <f>-Payroll!E2</f>
        <v>0</v>
      </c>
      <c r="I10" s="5">
        <f>-Payroll!B2</f>
        <v>0</v>
      </c>
      <c r="J10" s="5">
        <f>-Payroll!C2</f>
        <v>0</v>
      </c>
      <c r="K10" s="5">
        <f>-Payroll!D2</f>
        <v>0</v>
      </c>
      <c r="L10" s="5">
        <f>-Payroll!E2</f>
        <v>0</v>
      </c>
      <c r="M10" s="5">
        <f>-Payroll!B2</f>
        <v>0</v>
      </c>
      <c r="N10" s="5">
        <f>-Payroll!C2</f>
        <v>0</v>
      </c>
      <c r="O10" s="5">
        <f>-Payroll!D2</f>
        <v>0</v>
      </c>
      <c r="P10" s="5">
        <f>-Payroll!E2</f>
        <v>0</v>
      </c>
      <c r="Q10" s="5">
        <f>-Payroll!F2</f>
        <v>0</v>
      </c>
      <c r="R10" s="5">
        <f>-Payroll!B2</f>
        <v>0</v>
      </c>
    </row>
    <row r="11" spans="1:18" x14ac:dyDescent="0.45">
      <c r="A11" s="3"/>
      <c r="B11" s="4"/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45">
      <c r="A12" s="3" t="s">
        <v>2</v>
      </c>
      <c r="B12" s="4"/>
      <c r="C12" s="12">
        <f>-'Operating Expenses'!E2</f>
        <v>0</v>
      </c>
      <c r="D12" s="5">
        <f>-'Operating Expenses'!F2</f>
        <v>0</v>
      </c>
      <c r="E12" s="5">
        <f>-'Operating Expenses'!B2</f>
        <v>0</v>
      </c>
      <c r="F12" s="5">
        <f>-'Operating Expenses'!C2</f>
        <v>0</v>
      </c>
      <c r="G12" s="5">
        <f>-'Operating Expenses'!D2</f>
        <v>0</v>
      </c>
      <c r="H12" s="5">
        <f>-'Operating Expenses'!E2</f>
        <v>0</v>
      </c>
      <c r="I12" s="5">
        <f>-'Operating Expenses'!B2</f>
        <v>0</v>
      </c>
      <c r="J12" s="5">
        <f>-'Operating Expenses'!C2</f>
        <v>0</v>
      </c>
      <c r="K12" s="5">
        <f>-'Operating Expenses'!D2</f>
        <v>0</v>
      </c>
      <c r="L12" s="5">
        <f>-'Operating Expenses'!E2</f>
        <v>0</v>
      </c>
      <c r="M12" s="5">
        <f>-'Operating Expenses'!B2</f>
        <v>0</v>
      </c>
      <c r="N12" s="5">
        <f>-'Operating Expenses'!C2</f>
        <v>0</v>
      </c>
      <c r="O12" s="5">
        <f>-'Operating Expenses'!D2</f>
        <v>0</v>
      </c>
      <c r="P12" s="5">
        <f>-'Operating Expenses'!E2</f>
        <v>0</v>
      </c>
      <c r="Q12" s="5">
        <f>-'Operating Expenses'!F2</f>
        <v>0</v>
      </c>
      <c r="R12" s="5">
        <f>-'Operating Expenses'!B2</f>
        <v>0</v>
      </c>
    </row>
    <row r="13" spans="1:18" x14ac:dyDescent="0.45">
      <c r="A13" s="3"/>
      <c r="B13" s="4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45">
      <c r="A14" s="3" t="s">
        <v>3</v>
      </c>
      <c r="B14" s="4"/>
      <c r="C14" s="12">
        <f>-'Debt Payments'!E2</f>
        <v>0</v>
      </c>
      <c r="D14" s="5">
        <f>-'Debt Payments'!F2</f>
        <v>0</v>
      </c>
      <c r="E14" s="5">
        <f>-'Debt Payments'!B2</f>
        <v>0</v>
      </c>
      <c r="F14" s="5">
        <f>-'Debt Payments'!C2</f>
        <v>0</v>
      </c>
      <c r="G14" s="5">
        <f>-'Debt Payments'!D2</f>
        <v>0</v>
      </c>
      <c r="H14" s="5">
        <f>-'Debt Payments'!E2</f>
        <v>0</v>
      </c>
      <c r="I14" s="5">
        <f>-'Debt Payments'!B2</f>
        <v>0</v>
      </c>
      <c r="J14" s="5">
        <f>-'Debt Payments'!C2</f>
        <v>0</v>
      </c>
      <c r="K14" s="5">
        <f>-'Debt Payments'!D2</f>
        <v>0</v>
      </c>
      <c r="L14" s="5">
        <f>-'Debt Payments'!E2</f>
        <v>0</v>
      </c>
      <c r="M14" s="5">
        <f>-'Debt Payments'!B2</f>
        <v>0</v>
      </c>
      <c r="N14" s="5">
        <f>-'Debt Payments'!C2</f>
        <v>0</v>
      </c>
      <c r="O14" s="5">
        <f>-'Debt Payments'!D2</f>
        <v>0</v>
      </c>
      <c r="P14" s="5">
        <f>-'Debt Payments'!E2</f>
        <v>0</v>
      </c>
      <c r="Q14" s="5">
        <f>-'Debt Payments'!F2</f>
        <v>0</v>
      </c>
      <c r="R14" s="5">
        <f>-'Debt Payments'!B2</f>
        <v>0</v>
      </c>
    </row>
    <row r="15" spans="1:18" x14ac:dyDescent="0.45">
      <c r="A15" s="3"/>
      <c r="B15" s="4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45">
      <c r="A16" s="3" t="s">
        <v>9</v>
      </c>
      <c r="B16" s="4"/>
      <c r="C16" s="12">
        <f>-Distributions!E2</f>
        <v>0</v>
      </c>
      <c r="D16" s="5">
        <f>-Distributions!F2</f>
        <v>0</v>
      </c>
      <c r="E16" s="5">
        <f>-Distributions!B2</f>
        <v>0</v>
      </c>
      <c r="F16" s="5">
        <f>-Distributions!C2</f>
        <v>0</v>
      </c>
      <c r="G16" s="5">
        <f>-Distributions!D2</f>
        <v>0</v>
      </c>
      <c r="H16" s="5">
        <f>-Distributions!E2</f>
        <v>0</v>
      </c>
      <c r="I16" s="5">
        <f>-Distributions!B2</f>
        <v>0</v>
      </c>
      <c r="J16" s="5">
        <f>-Distributions!C2</f>
        <v>0</v>
      </c>
      <c r="K16" s="5">
        <f>-Distributions!D2</f>
        <v>0</v>
      </c>
      <c r="L16" s="5">
        <f>-Distributions!E2</f>
        <v>0</v>
      </c>
      <c r="M16" s="5">
        <f>-Distributions!B2</f>
        <v>0</v>
      </c>
      <c r="N16" s="5">
        <f>-Distributions!C2</f>
        <v>0</v>
      </c>
      <c r="O16" s="5">
        <f>-Distributions!D2</f>
        <v>0</v>
      </c>
      <c r="P16" s="5">
        <f>-Distributions!E2</f>
        <v>0</v>
      </c>
      <c r="Q16" s="5">
        <f>-Distributions!F2</f>
        <v>0</v>
      </c>
      <c r="R16" s="5">
        <f>-Distributions!B2</f>
        <v>0</v>
      </c>
    </row>
    <row r="17" spans="1:18" x14ac:dyDescent="0.45">
      <c r="A17" s="3"/>
      <c r="B17" s="4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45">
      <c r="A18" s="3" t="s">
        <v>20</v>
      </c>
      <c r="B18" s="4"/>
      <c r="C18" s="12">
        <f>-'Expense Reductions'!$B$16</f>
        <v>0</v>
      </c>
      <c r="D18" s="5">
        <f>-'Expense Reductions'!$B$16-'Expense Reductions'!$C$16</f>
        <v>0</v>
      </c>
      <c r="E18" s="12">
        <f>-'Expense Reductions'!$B$16</f>
        <v>0</v>
      </c>
      <c r="F18" s="12">
        <f>-'Expense Reductions'!$B$16</f>
        <v>0</v>
      </c>
      <c r="G18" s="12">
        <f>-'Expense Reductions'!$B$16</f>
        <v>0</v>
      </c>
      <c r="H18" s="5">
        <f>-'Expense Reductions'!$B$16-'Expense Reductions'!$C$16</f>
        <v>0</v>
      </c>
      <c r="I18" s="12">
        <f>-'Expense Reductions'!$B$16</f>
        <v>0</v>
      </c>
      <c r="J18" s="12">
        <f>-'Expense Reductions'!$B$16</f>
        <v>0</v>
      </c>
      <c r="K18" s="12">
        <f>-'Expense Reductions'!$B$16</f>
        <v>0</v>
      </c>
      <c r="L18" s="5">
        <f>-'Expense Reductions'!$B$16-'Expense Reductions'!$C$16</f>
        <v>0</v>
      </c>
      <c r="M18" s="12">
        <f>-'Expense Reductions'!$B$16</f>
        <v>0</v>
      </c>
      <c r="N18" s="12">
        <f>-'Expense Reductions'!$B$16</f>
        <v>0</v>
      </c>
      <c r="O18" s="12">
        <f>-'Expense Reductions'!$B$16</f>
        <v>0</v>
      </c>
      <c r="P18" s="12">
        <f>-'Expense Reductions'!$B$16</f>
        <v>0</v>
      </c>
      <c r="Q18" s="5">
        <f>-'Expense Reductions'!$B$16-'Expense Reductions'!$C$16</f>
        <v>0</v>
      </c>
      <c r="R18" s="12">
        <f>-'Expense Reductions'!$B$16</f>
        <v>0</v>
      </c>
    </row>
    <row r="19" spans="1:18" x14ac:dyDescent="0.45">
      <c r="A19" s="3"/>
      <c r="B19" s="4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26" customFormat="1" x14ac:dyDescent="0.45">
      <c r="A20" s="23" t="s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45">
      <c r="A21" s="3"/>
      <c r="B21" s="4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26" customFormat="1" x14ac:dyDescent="0.45">
      <c r="A22" s="23" t="s">
        <v>11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x14ac:dyDescent="0.45">
      <c r="A23" s="23" t="s">
        <v>12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45">
      <c r="A24" s="3"/>
      <c r="B24" s="4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45">
      <c r="A25" s="3" t="s">
        <v>5</v>
      </c>
      <c r="B25" s="4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45">
      <c r="A26" s="3" t="s">
        <v>6</v>
      </c>
      <c r="B26" s="4"/>
      <c r="C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45">
      <c r="A27" s="3" t="s">
        <v>7</v>
      </c>
      <c r="B27" s="4"/>
      <c r="C27" s="5">
        <f>C25-C26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45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45">
      <c r="A29" s="3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45">
      <c r="A30" s="6" t="s">
        <v>4</v>
      </c>
      <c r="B30" s="7"/>
      <c r="C30" s="8">
        <f>+C4+C6+C8+C10+C12+C14+C22+C23+C16+C20+C27+C18</f>
        <v>0</v>
      </c>
      <c r="D30" s="8">
        <f t="shared" ref="D30:R30" si="2">+D4+D6+D8+D10+D12+D14+D22+D23+D16+D20+D27+D18</f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2"/>
        <v>0</v>
      </c>
      <c r="K30" s="8">
        <f t="shared" si="2"/>
        <v>0</v>
      </c>
      <c r="L30" s="8">
        <f t="shared" si="2"/>
        <v>0</v>
      </c>
      <c r="M30" s="8">
        <f t="shared" si="2"/>
        <v>0</v>
      </c>
      <c r="N30" s="8">
        <f t="shared" si="2"/>
        <v>0</v>
      </c>
      <c r="O30" s="8">
        <f t="shared" si="2"/>
        <v>0</v>
      </c>
      <c r="P30" s="8">
        <f t="shared" si="2"/>
        <v>0</v>
      </c>
      <c r="Q30" s="8">
        <f t="shared" si="2"/>
        <v>0</v>
      </c>
      <c r="R30" s="8">
        <f t="shared" si="2"/>
        <v>0</v>
      </c>
    </row>
    <row r="31" spans="1:18" x14ac:dyDescent="0.45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4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x14ac:dyDescent="0.4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x14ac:dyDescent="0.4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x14ac:dyDescent="0.4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x14ac:dyDescent="0.4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x14ac:dyDescent="0.4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x14ac:dyDescent="0.4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x14ac:dyDescent="0.4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x14ac:dyDescent="0.4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x14ac:dyDescent="0.4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E0060-89A7-4588-A782-8F57061228F2}">
  <dimension ref="A1"/>
  <sheetViews>
    <sheetView workbookViewId="0"/>
  </sheetViews>
  <sheetFormatPr defaultRowHeight="14.25" x14ac:dyDescent="0.45"/>
  <sheetData>
    <row r="1" spans="1:1" x14ac:dyDescent="0.45">
      <c r="A1" s="13" t="s">
        <v>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490C-30EF-435B-96BF-9CFB29C0259E}">
  <dimension ref="A1"/>
  <sheetViews>
    <sheetView workbookViewId="0">
      <selection activeCell="E29" sqref="E29"/>
    </sheetView>
  </sheetViews>
  <sheetFormatPr defaultRowHeight="14.25" x14ac:dyDescent="0.45"/>
  <sheetData>
    <row r="1" spans="1:1" x14ac:dyDescent="0.45">
      <c r="A1" s="13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7AA4-2FC2-4FCE-87D5-F59B1092D508}">
  <dimension ref="A1:F4"/>
  <sheetViews>
    <sheetView workbookViewId="0">
      <selection activeCell="A5" sqref="A5"/>
    </sheetView>
  </sheetViews>
  <sheetFormatPr defaultRowHeight="14.25" x14ac:dyDescent="0.45"/>
  <cols>
    <col min="1" max="1" width="12.3984375" bestFit="1" customWidth="1"/>
    <col min="2" max="2" width="11.46484375" customWidth="1"/>
    <col min="3" max="3" width="11.19921875" customWidth="1"/>
    <col min="4" max="4" width="10" customWidth="1"/>
    <col min="5" max="6" width="12.6640625" customWidth="1"/>
  </cols>
  <sheetData>
    <row r="1" spans="1:6" ht="14.65" thickBot="1" x14ac:dyDescent="0.5">
      <c r="A1" s="14" t="s">
        <v>21</v>
      </c>
      <c r="B1" s="15" t="s">
        <v>17</v>
      </c>
      <c r="C1" s="16" t="s">
        <v>18</v>
      </c>
      <c r="D1" s="16" t="s">
        <v>19</v>
      </c>
      <c r="E1" s="16" t="s">
        <v>22</v>
      </c>
      <c r="F1" s="16" t="s">
        <v>23</v>
      </c>
    </row>
    <row r="2" spans="1:6" x14ac:dyDescent="0.45">
      <c r="A2" s="14" t="s">
        <v>16</v>
      </c>
      <c r="B2" s="17"/>
      <c r="C2" s="17"/>
      <c r="D2" s="17"/>
      <c r="E2" s="17"/>
      <c r="F2" s="17"/>
    </row>
    <row r="4" spans="1:6" x14ac:dyDescent="0.45">
      <c r="A4" s="13" t="s">
        <v>27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950B-D076-447E-BBBF-99F72CA3F55E}">
  <dimension ref="A1:F4"/>
  <sheetViews>
    <sheetView workbookViewId="0">
      <selection activeCell="A4" sqref="A4"/>
    </sheetView>
  </sheetViews>
  <sheetFormatPr defaultRowHeight="14.25" x14ac:dyDescent="0.45"/>
  <cols>
    <col min="1" max="1" width="12.3984375" bestFit="1" customWidth="1"/>
    <col min="2" max="2" width="11.46484375" customWidth="1"/>
    <col min="3" max="3" width="11.19921875" customWidth="1"/>
    <col min="4" max="4" width="10" customWidth="1"/>
    <col min="5" max="5" width="12.6640625" customWidth="1"/>
  </cols>
  <sheetData>
    <row r="1" spans="1:6" ht="14.65" thickBot="1" x14ac:dyDescent="0.5">
      <c r="A1" s="14" t="s">
        <v>21</v>
      </c>
      <c r="B1" s="15" t="s">
        <v>17</v>
      </c>
      <c r="C1" s="16" t="s">
        <v>18</v>
      </c>
      <c r="D1" s="16" t="s">
        <v>19</v>
      </c>
      <c r="E1" s="16" t="s">
        <v>22</v>
      </c>
      <c r="F1" s="16" t="s">
        <v>23</v>
      </c>
    </row>
    <row r="2" spans="1:6" x14ac:dyDescent="0.45">
      <c r="A2" s="14" t="s">
        <v>16</v>
      </c>
      <c r="B2" s="17"/>
      <c r="C2" s="17"/>
      <c r="D2" s="17"/>
      <c r="E2" s="17"/>
      <c r="F2" s="17"/>
    </row>
    <row r="4" spans="1:6" x14ac:dyDescent="0.45">
      <c r="A4" s="13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8E78-F16F-4593-A5BC-C2BBABE9C315}">
  <dimension ref="A1:F4"/>
  <sheetViews>
    <sheetView workbookViewId="0">
      <selection activeCell="A4" sqref="A4"/>
    </sheetView>
  </sheetViews>
  <sheetFormatPr defaultRowHeight="14.25" x14ac:dyDescent="0.45"/>
  <cols>
    <col min="1" max="1" width="12.3984375" bestFit="1" customWidth="1"/>
    <col min="2" max="2" width="11.46484375" customWidth="1"/>
    <col min="3" max="3" width="11.19921875" customWidth="1"/>
    <col min="4" max="4" width="10" customWidth="1"/>
    <col min="5" max="5" width="12.6640625" customWidth="1"/>
  </cols>
  <sheetData>
    <row r="1" spans="1:6" ht="14.65" thickBot="1" x14ac:dyDescent="0.5">
      <c r="A1" s="14" t="s">
        <v>21</v>
      </c>
      <c r="B1" s="15" t="s">
        <v>17</v>
      </c>
      <c r="C1" s="16" t="s">
        <v>18</v>
      </c>
      <c r="D1" s="16" t="s">
        <v>19</v>
      </c>
      <c r="E1" s="16" t="s">
        <v>22</v>
      </c>
      <c r="F1" s="16" t="s">
        <v>23</v>
      </c>
    </row>
    <row r="2" spans="1:6" x14ac:dyDescent="0.45">
      <c r="A2" s="14" t="s">
        <v>16</v>
      </c>
      <c r="B2" s="17"/>
      <c r="C2" s="17"/>
      <c r="D2" s="17"/>
      <c r="E2" s="17"/>
      <c r="F2" s="17"/>
    </row>
    <row r="4" spans="1:6" x14ac:dyDescent="0.45">
      <c r="A4" s="13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47D0-2CCE-42EC-9753-EE627BE5F70E}">
  <dimension ref="A1:F4"/>
  <sheetViews>
    <sheetView workbookViewId="0">
      <selection activeCell="A5" sqref="A5"/>
    </sheetView>
  </sheetViews>
  <sheetFormatPr defaultRowHeight="14.25" x14ac:dyDescent="0.45"/>
  <cols>
    <col min="1" max="1" width="12.3984375" bestFit="1" customWidth="1"/>
    <col min="2" max="2" width="11.46484375" customWidth="1"/>
    <col min="3" max="3" width="11.19921875" customWidth="1"/>
    <col min="4" max="4" width="10" customWidth="1"/>
    <col min="5" max="5" width="12.6640625" customWidth="1"/>
  </cols>
  <sheetData>
    <row r="1" spans="1:6" ht="14.65" thickBot="1" x14ac:dyDescent="0.5">
      <c r="A1" s="14" t="s">
        <v>21</v>
      </c>
      <c r="B1" s="15" t="s">
        <v>17</v>
      </c>
      <c r="C1" s="16" t="s">
        <v>18</v>
      </c>
      <c r="D1" s="16" t="s">
        <v>19</v>
      </c>
      <c r="E1" s="16" t="s">
        <v>22</v>
      </c>
      <c r="F1" s="16" t="s">
        <v>23</v>
      </c>
    </row>
    <row r="2" spans="1:6" x14ac:dyDescent="0.45">
      <c r="A2" s="14" t="s">
        <v>16</v>
      </c>
      <c r="B2" s="17"/>
      <c r="C2" s="17"/>
      <c r="D2" s="17"/>
      <c r="E2" s="17"/>
      <c r="F2" s="17"/>
    </row>
    <row r="4" spans="1:6" x14ac:dyDescent="0.45">
      <c r="A4" s="13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33B2-E0EB-4146-96F3-D01D31C2B40C}">
  <dimension ref="A1:C17"/>
  <sheetViews>
    <sheetView workbookViewId="0">
      <selection activeCell="B7" sqref="B7"/>
    </sheetView>
  </sheetViews>
  <sheetFormatPr defaultRowHeight="14.25" x14ac:dyDescent="0.45"/>
  <cols>
    <col min="1" max="1" width="22.6640625" customWidth="1"/>
    <col min="2" max="3" width="18.33203125" style="17" customWidth="1"/>
  </cols>
  <sheetData>
    <row r="1" spans="1:3" ht="14.65" thickBot="1" x14ac:dyDescent="0.5">
      <c r="A1" s="28" t="s">
        <v>24</v>
      </c>
      <c r="B1" s="29" t="s">
        <v>25</v>
      </c>
      <c r="C1" s="29" t="s">
        <v>26</v>
      </c>
    </row>
    <row r="15" spans="1:3" x14ac:dyDescent="0.45">
      <c r="B15" s="30"/>
      <c r="C15" s="30"/>
    </row>
    <row r="16" spans="1:3" x14ac:dyDescent="0.45">
      <c r="B16" s="17">
        <f>SUM(B6:B15)</f>
        <v>0</v>
      </c>
      <c r="C16" s="17">
        <f>SUM(C8:C15)</f>
        <v>0</v>
      </c>
    </row>
    <row r="17" spans="1:1" x14ac:dyDescent="0.45">
      <c r="A17" s="1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Cash Flow Summary</vt:lpstr>
      <vt:lpstr>AR Aging</vt:lpstr>
      <vt:lpstr>AP Aging</vt:lpstr>
      <vt:lpstr>Payroll</vt:lpstr>
      <vt:lpstr>Operating Expenses</vt:lpstr>
      <vt:lpstr>Debt Payments</vt:lpstr>
      <vt:lpstr>Distributions</vt:lpstr>
      <vt:lpstr>Expense Reductions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Linstruth</dc:creator>
  <cp:lastModifiedBy>Adam Reynolds</cp:lastModifiedBy>
  <dcterms:created xsi:type="dcterms:W3CDTF">2019-09-12T14:21:51Z</dcterms:created>
  <dcterms:modified xsi:type="dcterms:W3CDTF">2020-06-25T12:52:32Z</dcterms:modified>
</cp:coreProperties>
</file>