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ollabrance\Marketing\Events\MSSP Accelerator Sales and Marketing Security Summit\SEPT 2019\First Appointment Resources\"/>
    </mc:Choice>
  </mc:AlternateContent>
  <bookViews>
    <workbookView xWindow="0" yWindow="0" windowWidth="28800" windowHeight="12720"/>
  </bookViews>
  <sheets>
    <sheet name="First Appointment Questions" sheetId="3" r:id="rId1"/>
    <sheet name="Assessment Questions" sheetId="5" r:id="rId2"/>
    <sheet name="KeyEmployeeQuestions" sheetId="7" r:id="rId3"/>
    <sheet name="Calculator" sheetId="9" r:id="rId4"/>
    <sheet name="Application" sheetId="8" r:id="rId5"/>
  </sheets>
  <definedNames>
    <definedName name="_xlnm.Print_Area" localSheetId="4">Application!$A$1:$J$76</definedName>
  </definedNames>
  <calcPr calcId="152511"/>
</workbook>
</file>

<file path=xl/calcChain.xml><?xml version="1.0" encoding="utf-8"?>
<calcChain xmlns="http://schemas.openxmlformats.org/spreadsheetml/2006/main">
  <c r="E31" i="9" l="1"/>
  <c r="H13" i="9" l="1"/>
  <c r="C13" i="5"/>
  <c r="C11" i="5"/>
  <c r="F9" i="5"/>
  <c r="C9" i="5"/>
  <c r="C7" i="5"/>
  <c r="C5" i="5"/>
  <c r="H7" i="9" l="1"/>
  <c r="E36" i="9"/>
  <c r="E28" i="9"/>
  <c r="E15" i="9"/>
  <c r="B21" i="3"/>
  <c r="B19" i="3"/>
  <c r="E18" i="9" l="1"/>
  <c r="E24" i="9" l="1"/>
  <c r="E9" i="9"/>
  <c r="E8" i="9"/>
  <c r="E23" i="9" l="1"/>
  <c r="E25" i="9" s="1"/>
  <c r="E12" i="9"/>
  <c r="J60" i="8"/>
  <c r="D38" i="9" l="1"/>
  <c r="H11" i="9"/>
  <c r="H9" i="9"/>
  <c r="H15" i="9" s="1"/>
  <c r="E20" i="9"/>
  <c r="E30" i="9" s="1"/>
  <c r="F61" i="8"/>
  <c r="F62" i="8" s="1"/>
  <c r="J59" i="8"/>
  <c r="E33" i="9" l="1"/>
  <c r="E32" i="9"/>
  <c r="H17" i="9" s="1"/>
  <c r="H22" i="9" s="1"/>
  <c r="H21" i="9"/>
  <c r="D40" i="9"/>
</calcChain>
</file>

<file path=xl/sharedStrings.xml><?xml version="1.0" encoding="utf-8"?>
<sst xmlns="http://schemas.openxmlformats.org/spreadsheetml/2006/main" count="203" uniqueCount="166">
  <si>
    <t>Annual Revenue</t>
  </si>
  <si>
    <t>Firewall</t>
  </si>
  <si>
    <t>AV</t>
  </si>
  <si>
    <t>Email</t>
  </si>
  <si>
    <t>Backup</t>
  </si>
  <si>
    <t>Telco</t>
  </si>
  <si>
    <t>Cost of Downtime</t>
  </si>
  <si>
    <t>Current IT Support Structure</t>
  </si>
  <si>
    <t>Are your IT expenses predictable or all over the map?</t>
  </si>
  <si>
    <t>Is this a monthly or hourly fee?</t>
  </si>
  <si>
    <t>Are you the first line of defense?</t>
  </si>
  <si>
    <t>How do people contact you?</t>
  </si>
  <si>
    <t xml:space="preserve">How do you track incidents? </t>
  </si>
  <si>
    <t>What happens if you can't fix an issue or you are out of the office?</t>
  </si>
  <si>
    <t>What does this process look like?</t>
  </si>
  <si>
    <t>How much time are you spending per week?</t>
  </si>
  <si>
    <t>Technology Provider Questions</t>
  </si>
  <si>
    <t>Are you responsible for managing any technology provider relationships?</t>
  </si>
  <si>
    <t>So when the internet is down/copier or phone breaks, are you responsible for taking care of that issue?</t>
  </si>
  <si>
    <t>What does that process look like?</t>
  </si>
  <si>
    <t>Who's invovled in the decision making process when looking for new vendors?</t>
  </si>
  <si>
    <t>LOB Applications</t>
  </si>
  <si>
    <t>How many employees work here?</t>
  </si>
  <si>
    <t>Are there any other office locations?</t>
  </si>
  <si>
    <t>Does anyone work from home or in the field?</t>
  </si>
  <si>
    <t>How do they connect?</t>
  </si>
  <si>
    <t>What information are they accessing?</t>
  </si>
  <si>
    <t>What kind of issues do you experience with email or phone?</t>
  </si>
  <si>
    <t>What tools do you use to support your customers?</t>
  </si>
  <si>
    <t xml:space="preserve">How are you backing up your data today? </t>
  </si>
  <si>
    <t>Walk me through this process.</t>
  </si>
  <si>
    <t xml:space="preserve">That said, in the last year how many hours of downtime did you experience? </t>
  </si>
  <si>
    <t>So you didn't experience any viruses, internet outages, power outages, email downtime, server downtime?</t>
  </si>
  <si>
    <t>If your company were to lose data, how would that affect your business?</t>
  </si>
  <si>
    <t>That said, in the last year have you ever lost data you couldn't recover?</t>
  </si>
  <si>
    <t>Are you subject to any compliancy or regulatory requirements?</t>
  </si>
  <si>
    <t>IF IT IS LISTED….</t>
  </si>
  <si>
    <t>IF YES…</t>
  </si>
  <si>
    <t>Are you planning for major changes or growth within your business in the next 6 to 12 months?</t>
  </si>
  <si>
    <t>Lost Revenue due to Downtime (Customers)</t>
  </si>
  <si>
    <t>Lost Revenue due to Downtime (Employees)</t>
  </si>
  <si>
    <t>Overall, how do you feel about the security of your network and data?</t>
  </si>
  <si>
    <t>How much time does it typically take an issue to get a resolution?</t>
  </si>
  <si>
    <t xml:space="preserve">How much time does it typically take an issue to get a response? </t>
  </si>
  <si>
    <t>What things keep you from focusing on your primary role?</t>
  </si>
  <si>
    <t xml:space="preserve">We all get pulled into things that take us away from our core job respossibilities. </t>
  </si>
  <si>
    <t>Do you have a predictable and planned process for acquiring equipment, or are things replaced when broken?</t>
  </si>
  <si>
    <t>Now that we've got employees covered, let's talk about your customers….</t>
  </si>
  <si>
    <t>If your company was to be down for a day, what would that cost you?</t>
  </si>
  <si>
    <t>How much time does it take an issue to get a resolution?</t>
  </si>
  <si>
    <t>How much time does it take an issue to get a response?</t>
  </si>
  <si>
    <t>What if you add an employee, or one leaves, what does that process look like?</t>
  </si>
  <si>
    <t>(Recap and gain commitment before moving forward). Let's recap… Anything else I need to know?</t>
  </si>
  <si>
    <t>Do you enjoy doing the IT piece or is it a burden to you?</t>
  </si>
  <si>
    <t>How do you interact with your customers? (i.e. Email, phone, etc.)</t>
  </si>
  <si>
    <t>How many providers do you manage?</t>
  </si>
  <si>
    <t>Who is responsible for backing up your data?</t>
  </si>
  <si>
    <t>How are IT issues handled today? Walk me through that process?</t>
  </si>
  <si>
    <t>Is there anything you would change?  Any challenges with the current process?</t>
  </si>
  <si>
    <t>Employee doing IT Today</t>
  </si>
  <si>
    <t>Have you ever lost a customer or contract as a result of IT issues?</t>
  </si>
  <si>
    <t>How much did that cost you?</t>
  </si>
  <si>
    <t>Now, in order to provide you with a thorough cost analysis of your current environment, I will need an idea of your current revenues.  What is your revenue goal for this year?</t>
  </si>
  <si>
    <t>Thanks for meeting with me today, I know you are extremely busy so we will make this as efficient as possible. In my experience, the best approach is to learn more about your environment to understand how we might meet your needs.</t>
  </si>
  <si>
    <t>Do you mind if I start by asking you some specifics about your IT environment and how you work with technology?</t>
  </si>
  <si>
    <t>Closing</t>
  </si>
  <si>
    <t>What questions do you have?</t>
  </si>
  <si>
    <t>What and who is involved with making that decision here?</t>
  </si>
  <si>
    <t xml:space="preserve">What time and day works best for you next week to schedule the assessment? </t>
  </si>
  <si>
    <t>Can we confirm that date?</t>
  </si>
  <si>
    <t xml:space="preserve">In the last year how many hours of downtime did you experience? </t>
  </si>
  <si>
    <t>Did you experience any viruses, internet outages, power outages, email downtime, server downtime?</t>
  </si>
  <si>
    <t>In the last year have you ever lost data you couldn't recover?</t>
  </si>
  <si>
    <t>Any other topics or items you wish to bring to our attention?</t>
  </si>
  <si>
    <t>We greatly appreciate you taking the time to review the below quesitons in preparation for our upcoming discussion.  We want this time together to be extremely efficient and productive so that we may fully understand your current environment, your daily tasks, and how you interact with technology.</t>
  </si>
  <si>
    <t>From our time together, we will be able to present a thorough cost analysis and assessment of how IT is performing in your business today.</t>
  </si>
  <si>
    <t>How are IT issues handled today? Walk me through that process.</t>
  </si>
  <si>
    <t xml:space="preserve">The way technology is advancing in small businesses, when downtime does occur, there are usually major costs associated with the issue. </t>
  </si>
  <si>
    <t>Sales Rep:</t>
  </si>
  <si>
    <t>Engineer:</t>
  </si>
  <si>
    <t>Prospect:</t>
  </si>
  <si>
    <t>Date, Time &amp; Location Of Presentation:</t>
  </si>
  <si>
    <t>Date:</t>
  </si>
  <si>
    <t xml:space="preserve">Time: </t>
  </si>
  <si>
    <t>IT Guy/Title or Incumbant Name:</t>
  </si>
  <si>
    <t>Decision Maker</t>
  </si>
  <si>
    <t>Title</t>
  </si>
  <si>
    <t>What is their perspective on making a change, and why?</t>
  </si>
  <si>
    <t>Attending Presentation?</t>
  </si>
  <si>
    <t>Persuader</t>
  </si>
  <si>
    <t>Dissuader</t>
  </si>
  <si>
    <t>What is the decision making process?</t>
  </si>
  <si>
    <t>Do you plan to close during the presentation? If no, why not?</t>
  </si>
  <si>
    <t>Employee Name</t>
  </si>
  <si>
    <t>Top Pain Points</t>
  </si>
  <si>
    <t>Quantified Value</t>
  </si>
  <si>
    <t>Holly</t>
  </si>
  <si>
    <t>Vendor management</t>
  </si>
  <si>
    <t>2 hours a week</t>
  </si>
  <si>
    <t>Issues Discovered From Assesment</t>
  </si>
  <si>
    <t>Implications</t>
  </si>
  <si>
    <t xml:space="preserve">Discovered from probe, 5 ex employees still in AD w/ full admin rights. </t>
  </si>
  <si>
    <t>Security, data theft</t>
  </si>
  <si>
    <t>Top Urgency Factors</t>
  </si>
  <si>
    <t>Pricing Strategy</t>
  </si>
  <si>
    <t>Monthly Price With HaaR</t>
  </si>
  <si>
    <t>Reduce to Ridiculous Hourly</t>
  </si>
  <si>
    <t>Monthly Price Without HaaR</t>
  </si>
  <si>
    <t>Hardware Price (If sold separate)</t>
  </si>
  <si>
    <t>Objection Handling - Include your responses to the statements below:</t>
  </si>
  <si>
    <t>That's way more than we are spending now!</t>
  </si>
  <si>
    <t>Address the cost justification slide again. Work through the numbers until there is mutual agreement. Consider the current environment and their associated issues.</t>
  </si>
  <si>
    <t>I don't sign long term agreements.</t>
  </si>
  <si>
    <t xml:space="preserve">I'm not surprised to hear you say that. Many of our current clients had that same hesitation prior to coming on board with us. Their biggest fear was what if they sign a 36 month agreement and we end up not performing to their expectations. Is it safe to say that's your concern as well? - Because this is not uncommon, we have put in a performance clause into our agreement, allowing an unsatisfied customer to give us written notice of an issue. If this is not resolved within 30 days after recieving this notice the customer is let of the contract, no penalty. </t>
  </si>
  <si>
    <t xml:space="preserve">I want to own my own equpiment. </t>
  </si>
  <si>
    <t>I want to think about it.</t>
  </si>
  <si>
    <t>Sure, I understand. You guys need some time to discuss what I went over today. Just to be clear on a few things: are we okay with the support we are presenting? Are there any concerns with the solution Brian has come up with? (Nah its just the price) I understand fully, and having me here hardly gives you guys time to have a candid conversation. So, can I step out of the room for 20 minutes to allow you guys to disucss... (wait 5 seconds) or shall we set up a time early next week to finish this?</t>
  </si>
  <si>
    <t xml:space="preserve">**Make your formula tab larger to view all text. ^^additional text not visible in rebuttal cells. </t>
  </si>
  <si>
    <t>Up front/start-up fee (willing to negotiate)</t>
  </si>
  <si>
    <t>Application to Present</t>
  </si>
  <si>
    <t>Location:</t>
  </si>
  <si>
    <t>Employee Productivity</t>
  </si>
  <si>
    <t>Number of Employees</t>
  </si>
  <si>
    <t>Hours/Year/Employee</t>
  </si>
  <si>
    <t>System Restoration Cost</t>
  </si>
  <si>
    <t>Cost of Labor to Restore System</t>
  </si>
  <si>
    <t>Lost Employee Productivity</t>
  </si>
  <si>
    <t>Total Hours Down</t>
  </si>
  <si>
    <t>% of Employees unproductive during downtime</t>
  </si>
  <si>
    <t>Cost of Employee Downtime</t>
  </si>
  <si>
    <t>Lost Sales Opportunity Cost</t>
  </si>
  <si>
    <t>Sales Opportunity Lost</t>
  </si>
  <si>
    <t>Lost Customer/Damaged Reputation Cost</t>
  </si>
  <si>
    <t>Customer and Reputation Cost</t>
  </si>
  <si>
    <t>Total Cost of Network Downtime</t>
  </si>
  <si>
    <t>Cost of DownTime Calculator</t>
  </si>
  <si>
    <t>Manual Inputs</t>
  </si>
  <si>
    <t>Revenue per Hour</t>
  </si>
  <si>
    <t>Average Cost of Backup Solution per year</t>
  </si>
  <si>
    <t>Average Cost of Backup Solution per hour</t>
  </si>
  <si>
    <t>Input from BIQ</t>
  </si>
  <si>
    <t>Cost of Employee doing IT</t>
  </si>
  <si>
    <t>Cost of Managing Technology Partners</t>
  </si>
  <si>
    <t>Monthly</t>
  </si>
  <si>
    <t>Hourly</t>
  </si>
  <si>
    <t>How many hours are you spending per week?</t>
  </si>
  <si>
    <t>Other Monthly Support/Maintenance Costs</t>
  </si>
  <si>
    <r>
      <t xml:space="preserve">What additional maintenance/support expenses are you paying for? </t>
    </r>
    <r>
      <rPr>
        <b/>
        <i/>
        <sz val="10"/>
        <rFont val="Arial"/>
        <family val="2"/>
      </rPr>
      <t>(Monthly costs below)</t>
    </r>
  </si>
  <si>
    <t>Total Monthly Cost of Current IT Support</t>
  </si>
  <si>
    <t>Total Cost of Network Downtime per month</t>
  </si>
  <si>
    <t>Total Cost of Network Downtime per hour down</t>
  </si>
  <si>
    <t>Collabrance Monthly Cost</t>
  </si>
  <si>
    <t>Monthly Savings</t>
  </si>
  <si>
    <t>Monthly Savings w/ Network Downtime</t>
  </si>
  <si>
    <t>(Recap and gain commitment before moving forward.) Let's recap… Anything else I need to know?</t>
  </si>
  <si>
    <t>Avg. Annual Salary/Employee</t>
  </si>
  <si>
    <t>Avg. Cost/Employee Hour</t>
  </si>
  <si>
    <t>*Tied to First Appointment Questions, type over if discussing with another employee</t>
  </si>
  <si>
    <t>Monthly Cost of Current IT Support</t>
  </si>
  <si>
    <t>Current Cost of IT Support</t>
  </si>
  <si>
    <r>
      <t>As next steps, we’d like to spend at least one full day onsite using our tools to capture the technical health of your network and interview your key employees to understand their dependency on technology to be productive in their jobs. We are going to look for cost analysis through the explicit cost you are paying today and the implicit cost associated with the productivity of your people and responsiveness to your customers.  For an environment your size, our solution typically costs</t>
    </r>
    <r>
      <rPr>
        <b/>
        <u/>
        <sz val="12"/>
        <color theme="1"/>
        <rFont val="Arial"/>
        <family val="2"/>
      </rPr>
      <t xml:space="preserve"> $150-$250 per user per month. </t>
    </r>
    <r>
      <rPr>
        <b/>
        <sz val="12"/>
        <color theme="1"/>
        <rFont val="Arial"/>
        <family val="2"/>
      </rPr>
      <t>We understand you will not buy our service unless you are confident in the value we are bringing to you.</t>
    </r>
  </si>
  <si>
    <r>
      <t xml:space="preserve">Once we have gathered this information, our technical experts will take 2-3 days to analyze the results and create the technical solution and I will put together the cost analysis piece based on the interviews I have conducted with your key employees. We will have a proposal ready to present to you </t>
    </r>
    <r>
      <rPr>
        <b/>
        <u/>
        <sz val="12"/>
        <color theme="1"/>
        <rFont val="Arial"/>
        <family val="2"/>
      </rPr>
      <t xml:space="preserve">two weeks </t>
    </r>
    <r>
      <rPr>
        <b/>
        <sz val="12"/>
        <color theme="1"/>
        <rFont val="Arial"/>
        <family val="2"/>
      </rPr>
      <t>from today.</t>
    </r>
  </si>
  <si>
    <r>
      <t xml:space="preserve">Total Cost of Network Downtime per month </t>
    </r>
    <r>
      <rPr>
        <b/>
        <i/>
        <sz val="10"/>
        <color theme="1"/>
        <rFont val="Arial"/>
        <family val="2"/>
      </rPr>
      <t>(over year)</t>
    </r>
  </si>
  <si>
    <r>
      <t xml:space="preserve">Total Cost of Network Downtime per hour </t>
    </r>
    <r>
      <rPr>
        <b/>
        <i/>
        <sz val="10"/>
        <color theme="1"/>
        <rFont val="Arial"/>
        <family val="2"/>
      </rPr>
      <t>(over year)</t>
    </r>
  </si>
  <si>
    <r>
      <t xml:space="preserve">If you guys would like to make the investment of </t>
    </r>
    <r>
      <rPr>
        <b/>
        <sz val="12"/>
        <color rgb="FFFF0000"/>
        <rFont val="Arial"/>
        <family val="2"/>
      </rPr>
      <t>$ xxxx</t>
    </r>
    <r>
      <rPr>
        <sz val="12"/>
        <rFont val="Arial"/>
        <family val="2"/>
      </rPr>
      <t xml:space="preserve"> this drops your monthly to </t>
    </r>
    <r>
      <rPr>
        <b/>
        <sz val="12"/>
        <color rgb="FFFFC000"/>
        <rFont val="Arial"/>
        <family val="2"/>
      </rPr>
      <t>$ xxxx</t>
    </r>
    <r>
      <rPr>
        <sz val="12"/>
        <rFont val="Arial"/>
        <family val="2"/>
      </rPr>
      <t xml:space="preserve"> Now there are certainly some advantages of us owning the equipment. First, this entire agreement Miss CFO can be written off as an operating expense vs. a capital expese. In addition to that, every 3 years we will be refreshing your equipment with whatever is new on the market to ensure we never find ourselves in bad shape again.</t>
    </r>
  </si>
  <si>
    <r>
      <rPr>
        <sz val="11"/>
        <rFont val="Arial"/>
        <family val="2"/>
      </rPr>
      <t xml:space="preserve">We want to leave this presentation with a </t>
    </r>
    <r>
      <rPr>
        <sz val="11"/>
        <color rgb="FF00B050"/>
        <rFont val="Arial"/>
        <family val="2"/>
      </rPr>
      <t xml:space="preserve">YES, </t>
    </r>
    <r>
      <rPr>
        <sz val="11"/>
        <color theme="7" tint="-0.249977111117893"/>
        <rFont val="Arial"/>
        <family val="2"/>
      </rPr>
      <t>a follow up date</t>
    </r>
    <r>
      <rPr>
        <sz val="11"/>
        <rFont val="Arial"/>
        <family val="2"/>
      </rPr>
      <t xml:space="preserve">, or a </t>
    </r>
    <r>
      <rPr>
        <sz val="11"/>
        <color rgb="FFFF0000"/>
        <rFont val="Arial"/>
        <family val="2"/>
      </rPr>
      <t>NO</t>
    </r>
    <r>
      <rPr>
        <sz val="11"/>
        <rFont val="Arial"/>
        <family val="2"/>
      </rPr>
      <t xml:space="preserve"> </t>
    </r>
    <r>
      <rPr>
        <u/>
        <sz val="11"/>
        <rFont val="Arial"/>
        <family val="2"/>
      </rPr>
      <t>with a reason why</t>
    </r>
    <r>
      <rPr>
        <sz val="11"/>
        <rFont val="Arial"/>
        <family val="2"/>
      </rPr>
      <t xml:space="preserve">. It's important to track this information as we can address areas to improve upon for the </t>
    </r>
    <r>
      <rPr>
        <i/>
        <sz val="11"/>
        <rFont val="Arial"/>
        <family val="2"/>
      </rPr>
      <t>next</t>
    </r>
    <r>
      <rPr>
        <sz val="11"/>
        <rFont val="Arial"/>
        <family val="2"/>
      </rPr>
      <t xml:space="preserve"> deal.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</si>
</sst>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409]h:mm\ AM/PM;@"/>
    <numFmt numFmtId="165" formatCode="&quot;$&quot;#,##0.00"/>
    <numFmt numFmtId="166" formatCode="_(&quot;$&quot;* #,##0_);_(&quot;$&quot;* \(#,##0\);_(&quot;$&quot;* &quot;-&quot;??_);_(@_)"/>
    <numFmt numFmtId="167" formatCode="&quot;$&quot;#,##0"/>
  </numFmts>
  <fonts count="56" x14ac:knownFonts="1">
    <font>
      <sz val="11"/>
      <color theme="1"/>
      <name val="Calibri"/>
      <family val="2"/>
      <scheme val="minor"/>
    </font>
    <font>
      <b/>
      <sz val="11"/>
      <color theme="1"/>
      <name val="Calibri"/>
      <family val="2"/>
      <scheme val="minor"/>
    </font>
    <font>
      <sz val="11"/>
      <color rgb="FF000000"/>
      <name val="Calibri"/>
      <family val="2"/>
      <scheme val="minor"/>
    </font>
    <font>
      <b/>
      <sz val="11"/>
      <color theme="0"/>
      <name val="Calibri"/>
      <family val="2"/>
      <scheme val="minor"/>
    </font>
    <font>
      <b/>
      <sz val="11"/>
      <color theme="0"/>
      <name val="Arial Black"/>
      <family val="2"/>
    </font>
    <font>
      <sz val="11"/>
      <color theme="1"/>
      <name val="Arial"/>
      <family val="2"/>
    </font>
    <font>
      <b/>
      <sz val="11"/>
      <color theme="0"/>
      <name val="Arial"/>
      <family val="2"/>
    </font>
    <font>
      <b/>
      <sz val="11"/>
      <color theme="1"/>
      <name val="Arial"/>
      <family val="2"/>
    </font>
    <font>
      <sz val="11"/>
      <color rgb="FF000000"/>
      <name val="Arial"/>
      <family val="2"/>
    </font>
    <font>
      <sz val="11"/>
      <name val="Calibri"/>
      <family val="2"/>
      <scheme val="minor"/>
    </font>
    <font>
      <b/>
      <sz val="15"/>
      <color theme="0"/>
      <name val="Arial Black"/>
      <family val="2"/>
    </font>
    <font>
      <sz val="13"/>
      <color theme="1"/>
      <name val="Calibri"/>
      <family val="2"/>
      <scheme val="minor"/>
    </font>
    <font>
      <b/>
      <sz val="13"/>
      <color theme="0"/>
      <name val="Arial"/>
      <family val="2"/>
    </font>
    <font>
      <sz val="13"/>
      <color theme="1"/>
      <name val="Arial"/>
      <family val="2"/>
    </font>
    <font>
      <sz val="13"/>
      <color rgb="FF000000"/>
      <name val="Arial"/>
      <family val="2"/>
    </font>
    <font>
      <b/>
      <sz val="13"/>
      <color theme="1"/>
      <name val="Arial"/>
      <family val="2"/>
    </font>
    <font>
      <b/>
      <sz val="13"/>
      <name val="Arial"/>
      <family val="2"/>
    </font>
    <font>
      <sz val="13"/>
      <name val="Arial"/>
      <family val="2"/>
    </font>
    <font>
      <b/>
      <i/>
      <sz val="13"/>
      <color theme="1"/>
      <name val="Arial"/>
      <family val="2"/>
    </font>
    <font>
      <sz val="13"/>
      <color rgb="FF000000"/>
      <name val="Calibri"/>
      <family val="2"/>
      <scheme val="minor"/>
    </font>
    <font>
      <b/>
      <i/>
      <sz val="12.5"/>
      <color theme="1"/>
      <name val="Arial"/>
      <family val="2"/>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24"/>
      <name val="Calibri"/>
      <family val="2"/>
      <scheme val="minor"/>
    </font>
    <font>
      <b/>
      <i/>
      <sz val="10"/>
      <name val="Arial"/>
      <family val="2"/>
    </font>
    <font>
      <sz val="11"/>
      <color rgb="FFFF0000"/>
      <name val="Arial"/>
      <family val="2"/>
    </font>
    <font>
      <i/>
      <sz val="8"/>
      <name val="Arial Black"/>
      <family val="2"/>
    </font>
    <font>
      <b/>
      <sz val="12"/>
      <color theme="1"/>
      <name val="Arial"/>
      <family val="2"/>
    </font>
    <font>
      <b/>
      <u/>
      <sz val="12"/>
      <color theme="1"/>
      <name val="Arial"/>
      <family val="2"/>
    </font>
    <font>
      <b/>
      <sz val="15"/>
      <color theme="0"/>
      <name val="Arial"/>
      <family val="2"/>
    </font>
    <font>
      <i/>
      <sz val="8"/>
      <color theme="1"/>
      <name val="Arial"/>
      <family val="2"/>
    </font>
    <font>
      <sz val="11"/>
      <name val="Arial"/>
      <family val="2"/>
    </font>
    <font>
      <b/>
      <sz val="12"/>
      <name val="Arial"/>
      <family val="2"/>
    </font>
    <font>
      <b/>
      <i/>
      <sz val="10"/>
      <color theme="1"/>
      <name val="Arial"/>
      <family val="2"/>
    </font>
    <font>
      <b/>
      <i/>
      <sz val="12"/>
      <name val="Arial"/>
      <family val="2"/>
    </font>
    <font>
      <b/>
      <sz val="24"/>
      <name val="Arial"/>
      <family val="2"/>
    </font>
    <font>
      <i/>
      <sz val="12"/>
      <color theme="9" tint="-0.249977111117893"/>
      <name val="Arial"/>
      <family val="2"/>
    </font>
    <font>
      <i/>
      <sz val="12"/>
      <color theme="9"/>
      <name val="Arial"/>
      <family val="2"/>
    </font>
    <font>
      <sz val="12"/>
      <color theme="1"/>
      <name val="Arial"/>
      <family val="2"/>
    </font>
    <font>
      <b/>
      <sz val="14"/>
      <color theme="1"/>
      <name val="Arial"/>
      <family val="2"/>
    </font>
    <font>
      <sz val="11"/>
      <color rgb="FF006100"/>
      <name val="Arial"/>
      <family val="2"/>
    </font>
    <font>
      <sz val="11"/>
      <color rgb="FF9C6500"/>
      <name val="Arial"/>
      <family val="2"/>
    </font>
    <font>
      <sz val="11"/>
      <color rgb="FF9C0006"/>
      <name val="Arial"/>
      <family val="2"/>
    </font>
    <font>
      <b/>
      <i/>
      <sz val="12"/>
      <color rgb="FFFF0000"/>
      <name val="Arial"/>
      <family val="2"/>
    </font>
    <font>
      <sz val="12"/>
      <name val="Arial"/>
      <family val="2"/>
    </font>
    <font>
      <i/>
      <sz val="12"/>
      <name val="Arial"/>
      <family val="2"/>
    </font>
    <font>
      <b/>
      <sz val="12"/>
      <color rgb="FFFF0000"/>
      <name val="Arial"/>
      <family val="2"/>
    </font>
    <font>
      <b/>
      <sz val="12"/>
      <color rgb="FFFFC000"/>
      <name val="Arial"/>
      <family val="2"/>
    </font>
    <font>
      <i/>
      <sz val="11"/>
      <color theme="9" tint="-0.249977111117893"/>
      <name val="Arial"/>
      <family val="2"/>
    </font>
    <font>
      <i/>
      <sz val="11"/>
      <name val="Arial"/>
      <family val="2"/>
    </font>
    <font>
      <i/>
      <sz val="11"/>
      <color rgb="FFFF0000"/>
      <name val="Arial"/>
      <family val="2"/>
    </font>
    <font>
      <sz val="11"/>
      <color rgb="FF00B050"/>
      <name val="Arial"/>
      <family val="2"/>
    </font>
    <font>
      <sz val="11"/>
      <color theme="7" tint="-0.249977111117893"/>
      <name val="Arial"/>
      <family val="2"/>
    </font>
    <font>
      <u/>
      <sz val="11"/>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A5A5A5"/>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79998168889431442"/>
        <bgColor indexed="65"/>
      </patternFill>
    </fill>
    <fill>
      <patternFill patternType="solid">
        <fgColor theme="4" tint="0.79998168889431442"/>
        <bgColor indexed="64"/>
      </patternFill>
    </fill>
    <fill>
      <patternFill patternType="solid">
        <fgColor rgb="FF0070C0"/>
        <bgColor indexed="64"/>
      </patternFill>
    </fill>
    <fill>
      <patternFill patternType="solid">
        <fgColor theme="3"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rgb="FF3F3F3F"/>
      </left>
      <right/>
      <top style="double">
        <color rgb="FF3F3F3F"/>
      </top>
      <bottom style="double">
        <color rgb="FF3F3F3F"/>
      </bottom>
      <diagonal/>
    </border>
    <border>
      <left/>
      <right style="double">
        <color rgb="FF3F3F3F"/>
      </right>
      <top style="medium">
        <color indexed="64"/>
      </top>
      <bottom/>
      <diagonal/>
    </border>
    <border>
      <left/>
      <right/>
      <top/>
      <bottom style="double">
        <color rgb="FF3F3F3F"/>
      </bottom>
      <diagonal/>
    </border>
    <border>
      <left/>
      <right style="double">
        <color rgb="FF3F3F3F"/>
      </right>
      <top/>
      <bottom style="double">
        <color rgb="FF3F3F3F"/>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double">
        <color indexed="64"/>
      </bottom>
      <diagonal/>
    </border>
    <border>
      <left/>
      <right style="medium">
        <color indexed="64"/>
      </right>
      <top/>
      <bottom style="double">
        <color indexed="64"/>
      </bottom>
      <diagonal/>
    </border>
  </borders>
  <cellStyleXfs count="8">
    <xf numFmtId="0" fontId="0" fillId="0" borderId="0"/>
    <xf numFmtId="0" fontId="3" fillId="4" borderId="2" applyNumberFormat="0" applyAlignment="0" applyProtection="0"/>
    <xf numFmtId="44" fontId="21" fillId="0" borderId="0" applyFon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1" fillId="11" borderId="0" applyNumberFormat="0" applyBorder="0" applyAlignment="0" applyProtection="0"/>
    <xf numFmtId="9" fontId="21" fillId="0" borderId="0" applyFont="0" applyFill="0" applyBorder="0" applyAlignment="0" applyProtection="0"/>
  </cellStyleXfs>
  <cellXfs count="308">
    <xf numFmtId="0" fontId="0" fillId="0" borderId="0" xfId="0"/>
    <xf numFmtId="0" fontId="0" fillId="0" borderId="0" xfId="0" applyFill="1"/>
    <xf numFmtId="0" fontId="0" fillId="0" borderId="0" xfId="0" applyBorder="1"/>
    <xf numFmtId="0" fontId="2" fillId="0" borderId="0" xfId="0" applyFont="1" applyFill="1" applyBorder="1" applyAlignment="1">
      <alignment horizontal="left" vertical="center" indent="6"/>
    </xf>
    <xf numFmtId="0" fontId="1" fillId="0" borderId="0" xfId="0" applyFont="1" applyBorder="1"/>
    <xf numFmtId="0" fontId="2" fillId="0" borderId="0" xfId="0" applyFont="1" applyBorder="1" applyAlignment="1">
      <alignment vertical="center" wrapText="1"/>
    </xf>
    <xf numFmtId="0" fontId="0" fillId="5" borderId="0" xfId="0" applyFill="1"/>
    <xf numFmtId="0" fontId="5" fillId="0" borderId="0" xfId="0" applyFont="1"/>
    <xf numFmtId="0" fontId="5" fillId="0" borderId="1" xfId="0" applyFont="1" applyBorder="1" applyAlignment="1">
      <alignment horizontal="left" vertical="top" wrapText="1"/>
    </xf>
    <xf numFmtId="0" fontId="6" fillId="5" borderId="0" xfId="0" applyFont="1" applyFill="1" applyBorder="1" applyAlignment="1">
      <alignment horizontal="left"/>
    </xf>
    <xf numFmtId="0" fontId="5" fillId="0" borderId="0"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6" fillId="5" borderId="0" xfId="0" applyFont="1" applyFill="1" applyBorder="1" applyAlignment="1">
      <alignment horizontal="left" vertical="top"/>
    </xf>
    <xf numFmtId="0" fontId="7" fillId="0" borderId="0" xfId="0" applyFont="1" applyBorder="1" applyAlignment="1">
      <alignment horizontal="left" vertical="top"/>
    </xf>
    <xf numFmtId="0" fontId="8" fillId="0" borderId="0" xfId="0" applyFont="1" applyAlignment="1">
      <alignment horizontal="left" vertical="top" indent="3"/>
    </xf>
    <xf numFmtId="0" fontId="8" fillId="0" borderId="0" xfId="0" applyFont="1" applyAlignment="1">
      <alignment horizontal="left" vertical="top" indent="6"/>
    </xf>
    <xf numFmtId="0" fontId="6" fillId="0" borderId="0" xfId="0" applyFont="1" applyFill="1" applyBorder="1" applyAlignment="1">
      <alignment horizontal="left" vertical="top"/>
    </xf>
    <xf numFmtId="0" fontId="4" fillId="5" borderId="0" xfId="0" applyFont="1" applyFill="1" applyBorder="1" applyAlignment="1">
      <alignment horizontal="left" vertical="top"/>
    </xf>
    <xf numFmtId="0" fontId="5" fillId="0" borderId="0" xfId="0" applyFont="1" applyFill="1" applyBorder="1" applyAlignment="1">
      <alignment horizontal="left" vertical="top" wrapText="1"/>
    </xf>
    <xf numFmtId="0" fontId="6" fillId="0" borderId="0" xfId="1" applyFont="1" applyFill="1" applyBorder="1" applyAlignment="1">
      <alignment horizontal="left" vertical="top" wrapText="1"/>
    </xf>
    <xf numFmtId="0" fontId="5" fillId="0" borderId="0" xfId="0" applyFont="1" applyFill="1" applyBorder="1" applyAlignment="1">
      <alignment horizontal="left" vertical="top"/>
    </xf>
    <xf numFmtId="0" fontId="0" fillId="0" borderId="0" xfId="0" applyFill="1" applyBorder="1"/>
    <xf numFmtId="0" fontId="5" fillId="0" borderId="4" xfId="0" applyFont="1" applyBorder="1" applyAlignment="1">
      <alignment horizontal="left" vertical="top" wrapText="1"/>
    </xf>
    <xf numFmtId="0" fontId="4" fillId="0" borderId="0" xfId="0" applyFont="1" applyFill="1" applyBorder="1" applyAlignment="1">
      <alignment horizontal="left" vertical="top"/>
    </xf>
    <xf numFmtId="0" fontId="9" fillId="0" borderId="0" xfId="0" applyFont="1"/>
    <xf numFmtId="0" fontId="10" fillId="5" borderId="0" xfId="0" applyFont="1" applyFill="1" applyBorder="1" applyAlignment="1">
      <alignment horizontal="left" vertical="center"/>
    </xf>
    <xf numFmtId="0" fontId="4" fillId="5" borderId="0" xfId="0" applyFont="1" applyFill="1" applyBorder="1" applyAlignment="1">
      <alignment horizontal="left" vertical="center"/>
    </xf>
    <xf numFmtId="0" fontId="6" fillId="5" borderId="0" xfId="0" applyFont="1" applyFill="1" applyBorder="1" applyAlignment="1">
      <alignment horizontal="left" vertical="center"/>
    </xf>
    <xf numFmtId="0" fontId="0" fillId="0" borderId="0" xfId="0" applyAlignment="1">
      <alignment vertical="center"/>
    </xf>
    <xf numFmtId="0" fontId="4" fillId="5" borderId="0" xfId="0" applyFont="1" applyFill="1" applyBorder="1" applyAlignment="1">
      <alignment horizontal="left"/>
    </xf>
    <xf numFmtId="0" fontId="0" fillId="0" borderId="0" xfId="0" applyAlignment="1"/>
    <xf numFmtId="0" fontId="11" fillId="0" borderId="0" xfId="0" applyFont="1"/>
    <xf numFmtId="0" fontId="13" fillId="0" borderId="0" xfId="0" applyFont="1" applyAlignment="1">
      <alignment horizontal="left" vertical="center"/>
    </xf>
    <xf numFmtId="0" fontId="13" fillId="0" borderId="0" xfId="0" applyFont="1"/>
    <xf numFmtId="0" fontId="13" fillId="0" borderId="0" xfId="0" applyFont="1" applyBorder="1" applyAlignment="1">
      <alignment horizontal="center" vertical="top" wrapText="1"/>
    </xf>
    <xf numFmtId="0" fontId="14" fillId="0" borderId="0" xfId="0" applyFont="1" applyBorder="1" applyAlignment="1">
      <alignment vertical="center" wrapText="1"/>
    </xf>
    <xf numFmtId="0" fontId="13" fillId="0" borderId="0" xfId="0" applyFont="1" applyBorder="1" applyAlignment="1">
      <alignment horizontal="left" vertical="top" wrapText="1"/>
    </xf>
    <xf numFmtId="0" fontId="14" fillId="0" borderId="0" xfId="0" applyFont="1" applyBorder="1" applyAlignment="1">
      <alignment vertical="center"/>
    </xf>
    <xf numFmtId="0" fontId="14" fillId="0" borderId="0" xfId="0" applyFont="1" applyBorder="1" applyAlignment="1">
      <alignment horizontal="left" vertical="center" indent="6"/>
    </xf>
    <xf numFmtId="0" fontId="16" fillId="4" borderId="2" xfId="1" applyFont="1" applyAlignment="1">
      <alignment horizontal="center" vertical="center"/>
    </xf>
    <xf numFmtId="0" fontId="16" fillId="4" borderId="2" xfId="1" applyFont="1" applyAlignment="1">
      <alignment horizontal="center" vertical="center" wrapText="1"/>
    </xf>
    <xf numFmtId="0" fontId="17" fillId="0" borderId="0" xfId="0" applyFont="1" applyAlignment="1">
      <alignment horizontal="left" vertical="top"/>
    </xf>
    <xf numFmtId="0" fontId="16" fillId="0" borderId="0" xfId="1" applyFont="1" applyFill="1" applyBorder="1" applyAlignment="1">
      <alignment horizontal="left" vertical="center" wrapText="1" indent="1"/>
    </xf>
    <xf numFmtId="0" fontId="12" fillId="0" borderId="0" xfId="1" applyFont="1" applyFill="1" applyBorder="1" applyAlignment="1">
      <alignment horizontal="left" vertical="center" wrapText="1" indent="1"/>
    </xf>
    <xf numFmtId="0" fontId="14" fillId="0" borderId="0" xfId="0" applyFont="1" applyFill="1" applyBorder="1" applyAlignment="1">
      <alignment horizontal="left" vertical="top" indent="1"/>
    </xf>
    <xf numFmtId="0" fontId="14" fillId="0" borderId="0" xfId="0" applyFont="1" applyFill="1" applyBorder="1" applyAlignment="1">
      <alignment horizontal="left" vertical="top" indent="7"/>
    </xf>
    <xf numFmtId="0" fontId="15" fillId="0" borderId="0" xfId="0" applyFont="1" applyAlignment="1">
      <alignment horizontal="right" vertical="top"/>
    </xf>
    <xf numFmtId="0" fontId="18" fillId="0" borderId="0" xfId="0" applyFont="1" applyAlignment="1">
      <alignment horizontal="right" vertical="top"/>
    </xf>
    <xf numFmtId="0" fontId="16" fillId="6" borderId="1" xfId="1" applyFont="1" applyFill="1" applyBorder="1" applyAlignment="1">
      <alignment horizontal="left" vertical="center" wrapText="1" indent="1"/>
    </xf>
    <xf numFmtId="0" fontId="17" fillId="0" borderId="0" xfId="0" applyFont="1" applyFill="1" applyBorder="1" applyAlignment="1">
      <alignment horizontal="left" vertical="center" indent="1"/>
    </xf>
    <xf numFmtId="0" fontId="17" fillId="0" borderId="0" xfId="0" applyFont="1" applyFill="1" applyBorder="1" applyAlignment="1">
      <alignment horizontal="left" vertical="center" wrapText="1" indent="1"/>
    </xf>
    <xf numFmtId="0" fontId="16" fillId="0" borderId="0" xfId="1" applyFont="1" applyFill="1" applyBorder="1" applyAlignment="1">
      <alignment horizontal="right" vertical="center" wrapText="1" indent="1"/>
    </xf>
    <xf numFmtId="0" fontId="17" fillId="0" borderId="0" xfId="0" applyFont="1" applyAlignment="1">
      <alignment horizontal="center" vertical="center" wrapText="1"/>
    </xf>
    <xf numFmtId="0" fontId="17" fillId="0" borderId="0" xfId="0" applyFont="1" applyAlignment="1">
      <alignment horizontal="center" vertical="center"/>
    </xf>
    <xf numFmtId="0" fontId="13" fillId="0" borderId="0" xfId="0" applyFont="1" applyAlignment="1">
      <alignment horizontal="left" vertical="top"/>
    </xf>
    <xf numFmtId="0" fontId="18" fillId="0" borderId="0" xfId="0" applyFont="1" applyAlignment="1">
      <alignment horizontal="left" vertical="top" wrapText="1"/>
    </xf>
    <xf numFmtId="0" fontId="15" fillId="0" borderId="0" xfId="0" applyFont="1" applyAlignment="1">
      <alignment horizontal="left" vertical="top"/>
    </xf>
    <xf numFmtId="0" fontId="18" fillId="0" borderId="0" xfId="0" applyFont="1" applyAlignment="1">
      <alignment horizontal="left" vertical="top"/>
    </xf>
    <xf numFmtId="0" fontId="17" fillId="0" borderId="0" xfId="0" applyFont="1" applyFill="1" applyBorder="1" applyAlignment="1">
      <alignment horizontal="center" vertical="center"/>
    </xf>
    <xf numFmtId="0" fontId="15" fillId="0" borderId="0" xfId="0" applyFont="1" applyBorder="1" applyAlignment="1">
      <alignment horizontal="left" vertical="top"/>
    </xf>
    <xf numFmtId="0" fontId="16" fillId="0" borderId="0" xfId="1" applyFont="1" applyFill="1" applyBorder="1" applyAlignment="1">
      <alignment horizontal="right" vertical="center"/>
    </xf>
    <xf numFmtId="0" fontId="16" fillId="7" borderId="2" xfId="1" applyFont="1" applyFill="1" applyAlignment="1">
      <alignment horizontal="center" vertical="center" wrapText="1"/>
    </xf>
    <xf numFmtId="0" fontId="17" fillId="0" borderId="0" xfId="0" applyFont="1" applyFill="1" applyBorder="1" applyAlignment="1">
      <alignment horizontal="right" vertical="center"/>
    </xf>
    <xf numFmtId="0" fontId="0" fillId="5" borderId="0" xfId="0" applyFill="1" applyAlignment="1">
      <alignment vertical="center"/>
    </xf>
    <xf numFmtId="0" fontId="5" fillId="0" borderId="0" xfId="0" applyFont="1" applyBorder="1" applyAlignment="1">
      <alignment horizontal="left" vertical="top"/>
    </xf>
    <xf numFmtId="0" fontId="16" fillId="0" borderId="0" xfId="1"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5" borderId="0" xfId="0" applyFill="1" applyAlignment="1"/>
    <xf numFmtId="0" fontId="8" fillId="0" borderId="4" xfId="0" applyFont="1" applyBorder="1" applyAlignment="1">
      <alignment horizontal="left" vertical="top" wrapText="1"/>
    </xf>
    <xf numFmtId="0" fontId="0" fillId="0" borderId="4" xfId="0" applyBorder="1"/>
    <xf numFmtId="0" fontId="13" fillId="0" borderId="0" xfId="0" applyFont="1" applyBorder="1" applyAlignment="1">
      <alignment horizontal="left" vertical="top"/>
    </xf>
    <xf numFmtId="0" fontId="11" fillId="0" borderId="0" xfId="0" applyFont="1" applyBorder="1"/>
    <xf numFmtId="0" fontId="14" fillId="0" borderId="0" xfId="0" applyFont="1" applyFill="1" applyBorder="1" applyAlignment="1">
      <alignment horizontal="left" vertical="top" indent="6"/>
    </xf>
    <xf numFmtId="0" fontId="19" fillId="0" borderId="0" xfId="0" applyFont="1" applyFill="1" applyBorder="1" applyAlignment="1">
      <alignment horizontal="left" vertical="center" indent="6"/>
    </xf>
    <xf numFmtId="0" fontId="15" fillId="0" borderId="0" xfId="0" applyFont="1" applyAlignment="1">
      <alignment horizontal="left"/>
    </xf>
    <xf numFmtId="0" fontId="13" fillId="0" borderId="1" xfId="0" applyFont="1" applyFill="1" applyBorder="1" applyAlignment="1">
      <alignment horizontal="left" vertical="top" wrapText="1"/>
    </xf>
    <xf numFmtId="0" fontId="7" fillId="0" borderId="0" xfId="0" applyFont="1" applyFill="1" applyBorder="1" applyAlignment="1">
      <alignment horizontal="left" vertical="top"/>
    </xf>
    <xf numFmtId="0" fontId="5" fillId="0" borderId="0" xfId="0" applyFont="1" applyFill="1" applyAlignment="1">
      <alignment horizontal="left" vertical="top"/>
    </xf>
    <xf numFmtId="0" fontId="17" fillId="0" borderId="0" xfId="0" applyFont="1" applyFill="1" applyAlignment="1">
      <alignment horizontal="center" vertical="center"/>
    </xf>
    <xf numFmtId="0" fontId="14" fillId="0" borderId="0" xfId="0" applyFont="1" applyFill="1" applyAlignment="1">
      <alignment horizontal="left" vertical="top"/>
    </xf>
    <xf numFmtId="0" fontId="13" fillId="0" borderId="0" xfId="0" applyFont="1" applyFill="1" applyAlignment="1">
      <alignment horizontal="left" vertical="top"/>
    </xf>
    <xf numFmtId="0" fontId="11" fillId="0" borderId="0" xfId="0" applyFont="1" applyFill="1"/>
    <xf numFmtId="0" fontId="14" fillId="0" borderId="0" xfId="0" applyFont="1" applyFill="1" applyAlignment="1">
      <alignment horizontal="left" vertical="top" indent="3"/>
    </xf>
    <xf numFmtId="0" fontId="13" fillId="0" borderId="0" xfId="0" applyFont="1" applyFill="1" applyBorder="1" applyAlignment="1">
      <alignment horizontal="left" vertical="top" wrapText="1"/>
    </xf>
    <xf numFmtId="0" fontId="17" fillId="0" borderId="0" xfId="0" applyFont="1" applyFill="1" applyAlignment="1">
      <alignment horizontal="center" vertical="center" wrapText="1"/>
    </xf>
    <xf numFmtId="0" fontId="14" fillId="0" borderId="0" xfId="0" applyFont="1" applyFill="1" applyAlignment="1">
      <alignment horizontal="left" vertical="top" wrapText="1"/>
    </xf>
    <xf numFmtId="0" fontId="12" fillId="0" borderId="0" xfId="1" applyFont="1" applyFill="1" applyBorder="1" applyAlignment="1">
      <alignment horizontal="left" vertical="top"/>
    </xf>
    <xf numFmtId="0" fontId="15" fillId="0" borderId="0" xfId="0" applyFont="1" applyFill="1" applyBorder="1" applyAlignment="1">
      <alignment horizontal="left" vertical="top" wrapText="1"/>
    </xf>
    <xf numFmtId="0" fontId="15" fillId="0" borderId="0" xfId="0" applyFont="1" applyFill="1" applyAlignment="1">
      <alignment horizontal="left"/>
    </xf>
    <xf numFmtId="0" fontId="16" fillId="0" borderId="0" xfId="1" applyFont="1" applyFill="1" applyBorder="1" applyAlignment="1">
      <alignment horizontal="center" vertical="top" wrapText="1"/>
    </xf>
    <xf numFmtId="0" fontId="0" fillId="0" borderId="0" xfId="0" applyAlignment="1">
      <alignment horizontal="center"/>
    </xf>
    <xf numFmtId="0" fontId="17" fillId="0" borderId="0" xfId="0" applyFont="1" applyAlignment="1">
      <alignment horizontal="center" vertical="top"/>
    </xf>
    <xf numFmtId="0" fontId="16" fillId="6" borderId="1" xfId="1" applyFont="1" applyFill="1" applyBorder="1" applyAlignment="1">
      <alignment horizontal="left" vertical="center" wrapText="1"/>
    </xf>
    <xf numFmtId="0" fontId="20" fillId="0" borderId="0" xfId="0" applyFont="1" applyAlignment="1">
      <alignment horizontal="left" vertical="top"/>
    </xf>
    <xf numFmtId="17" fontId="0" fillId="0" borderId="0" xfId="0" applyNumberFormat="1"/>
    <xf numFmtId="166" fontId="0" fillId="0" borderId="0" xfId="0" applyNumberFormat="1"/>
    <xf numFmtId="0" fontId="18" fillId="0" borderId="0" xfId="0" applyFont="1" applyFill="1" applyAlignment="1">
      <alignment horizontal="right" vertical="top"/>
    </xf>
    <xf numFmtId="0" fontId="13" fillId="0" borderId="1" xfId="0" applyFont="1" applyFill="1" applyBorder="1" applyAlignment="1">
      <alignment horizontal="center" vertical="top" wrapText="1"/>
    </xf>
    <xf numFmtId="0" fontId="13"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65" fontId="13" fillId="0" borderId="1" xfId="2" applyNumberFormat="1" applyFont="1" applyFill="1" applyBorder="1" applyAlignment="1">
      <alignment horizontal="center" vertical="center" wrapText="1"/>
    </xf>
    <xf numFmtId="165" fontId="13" fillId="0" borderId="1" xfId="0" applyNumberFormat="1" applyFont="1" applyFill="1" applyBorder="1" applyAlignment="1">
      <alignment horizontal="center" vertical="top"/>
    </xf>
    <xf numFmtId="0" fontId="17" fillId="0" borderId="1" xfId="2" applyNumberFormat="1" applyFont="1" applyFill="1" applyBorder="1" applyAlignment="1">
      <alignment horizontal="center" vertical="top" wrapText="1"/>
    </xf>
    <xf numFmtId="165" fontId="17" fillId="0" borderId="1" xfId="2" applyNumberFormat="1" applyFont="1" applyFill="1" applyBorder="1" applyAlignment="1">
      <alignment horizontal="center" vertical="top"/>
    </xf>
    <xf numFmtId="0" fontId="5" fillId="0" borderId="1" xfId="0" applyFont="1" applyFill="1" applyBorder="1" applyAlignment="1">
      <alignment horizontal="center" vertical="center"/>
    </xf>
    <xf numFmtId="0" fontId="10" fillId="5" borderId="0" xfId="0" applyFont="1" applyFill="1" applyBorder="1" applyAlignment="1">
      <alignment horizontal="left" vertical="center"/>
    </xf>
    <xf numFmtId="0" fontId="16" fillId="0" borderId="0" xfId="1" applyFont="1" applyFill="1" applyBorder="1" applyAlignment="1">
      <alignment horizontal="left" vertical="top" wrapText="1"/>
    </xf>
    <xf numFmtId="0" fontId="27" fillId="0" borderId="0" xfId="0" applyFont="1" applyAlignment="1">
      <alignment horizontal="left" vertical="top"/>
    </xf>
    <xf numFmtId="0" fontId="10" fillId="0" borderId="0" xfId="0" applyFont="1" applyFill="1" applyBorder="1" applyAlignment="1">
      <alignment horizontal="left" vertical="center"/>
    </xf>
    <xf numFmtId="0" fontId="28" fillId="0" borderId="0" xfId="0" applyFont="1" applyFill="1" applyBorder="1" applyAlignment="1">
      <alignment horizontal="left" vertical="top"/>
    </xf>
    <xf numFmtId="0" fontId="13" fillId="0" borderId="1" xfId="0" applyFont="1" applyFill="1" applyBorder="1" applyAlignment="1">
      <alignment horizontal="center" vertical="center"/>
    </xf>
    <xf numFmtId="0" fontId="29" fillId="0" borderId="0" xfId="0" applyFont="1" applyBorder="1" applyAlignment="1">
      <alignment vertical="center" wrapText="1"/>
    </xf>
    <xf numFmtId="0" fontId="29" fillId="0" borderId="0" xfId="0" applyFont="1" applyBorder="1" applyAlignment="1">
      <alignment vertical="center"/>
    </xf>
    <xf numFmtId="0" fontId="5" fillId="0" borderId="0" xfId="0" applyFont="1" applyBorder="1"/>
    <xf numFmtId="0" fontId="29" fillId="0" borderId="0" xfId="0" applyFont="1" applyBorder="1"/>
    <xf numFmtId="0" fontId="5" fillId="6" borderId="0" xfId="0" applyFont="1" applyFill="1" applyBorder="1" applyAlignment="1">
      <alignment horizontal="left"/>
    </xf>
    <xf numFmtId="0" fontId="5" fillId="6" borderId="0" xfId="0" applyFont="1" applyFill="1"/>
    <xf numFmtId="0" fontId="5" fillId="3" borderId="0" xfId="0" applyFont="1" applyFill="1"/>
    <xf numFmtId="0" fontId="7" fillId="0" borderId="32" xfId="0" applyFont="1" applyBorder="1"/>
    <xf numFmtId="0" fontId="5" fillId="0" borderId="34" xfId="0" applyFont="1" applyBorder="1"/>
    <xf numFmtId="0" fontId="5" fillId="0" borderId="32" xfId="0" applyFont="1" applyBorder="1"/>
    <xf numFmtId="165" fontId="5" fillId="0" borderId="34" xfId="2" applyNumberFormat="1" applyFont="1" applyBorder="1" applyAlignment="1">
      <alignment horizontal="center"/>
    </xf>
    <xf numFmtId="0" fontId="5" fillId="0" borderId="15" xfId="0" applyFont="1" applyBorder="1" applyAlignment="1">
      <alignment horizontal="left" indent="2"/>
    </xf>
    <xf numFmtId="167" fontId="5" fillId="3" borderId="16" xfId="2" applyNumberFormat="1" applyFont="1" applyFill="1" applyBorder="1" applyAlignment="1">
      <alignment horizontal="center"/>
    </xf>
    <xf numFmtId="0" fontId="5" fillId="0" borderId="15" xfId="0" applyFont="1" applyBorder="1"/>
    <xf numFmtId="165" fontId="5" fillId="0" borderId="16" xfId="0" applyNumberFormat="1" applyFont="1" applyBorder="1" applyAlignment="1">
      <alignment horizontal="center"/>
    </xf>
    <xf numFmtId="0" fontId="32" fillId="0" borderId="0" xfId="0" applyFont="1" applyAlignment="1">
      <alignment horizontal="left"/>
    </xf>
    <xf numFmtId="3" fontId="5" fillId="3" borderId="16" xfId="0" applyNumberFormat="1" applyFont="1" applyFill="1" applyBorder="1" applyAlignment="1">
      <alignment horizontal="center"/>
    </xf>
    <xf numFmtId="165" fontId="5" fillId="0" borderId="16" xfId="2" applyNumberFormat="1" applyFont="1" applyBorder="1" applyAlignment="1">
      <alignment horizontal="center"/>
    </xf>
    <xf numFmtId="0" fontId="33" fillId="0" borderId="15" xfId="0" applyFont="1" applyBorder="1" applyAlignment="1">
      <alignment horizontal="left" indent="2"/>
    </xf>
    <xf numFmtId="167" fontId="5" fillId="2" borderId="16" xfId="2" applyNumberFormat="1" applyFont="1" applyFill="1" applyBorder="1" applyAlignment="1">
      <alignment horizontal="center"/>
    </xf>
    <xf numFmtId="0" fontId="32" fillId="0" borderId="15" xfId="0" applyFont="1" applyBorder="1" applyAlignment="1">
      <alignment horizontal="left" indent="2"/>
    </xf>
    <xf numFmtId="3" fontId="5" fillId="0" borderId="16" xfId="0" applyNumberFormat="1" applyFont="1" applyBorder="1" applyAlignment="1">
      <alignment horizontal="center"/>
    </xf>
    <xf numFmtId="0" fontId="33" fillId="0" borderId="52" xfId="0" applyFont="1" applyBorder="1" applyAlignment="1">
      <alignment horizontal="left" indent="2"/>
    </xf>
    <xf numFmtId="167" fontId="5" fillId="0" borderId="20" xfId="2" applyNumberFormat="1" applyFont="1" applyBorder="1" applyAlignment="1">
      <alignment horizontal="center"/>
    </xf>
    <xf numFmtId="0" fontId="5" fillId="0" borderId="16" xfId="0" applyFont="1" applyBorder="1"/>
    <xf numFmtId="0" fontId="7" fillId="0" borderId="15" xfId="0" applyFont="1" applyBorder="1" applyAlignment="1">
      <alignment horizontal="left"/>
    </xf>
    <xf numFmtId="0" fontId="5" fillId="0" borderId="53" xfId="0" applyFont="1" applyBorder="1"/>
    <xf numFmtId="165" fontId="5" fillId="0" borderId="54" xfId="0" applyNumberFormat="1" applyFont="1" applyBorder="1" applyAlignment="1">
      <alignment horizontal="center"/>
    </xf>
    <xf numFmtId="0" fontId="5" fillId="0" borderId="23" xfId="0" applyFont="1" applyBorder="1"/>
    <xf numFmtId="165" fontId="5" fillId="0" borderId="25" xfId="0" applyNumberFormat="1" applyFont="1" applyBorder="1" applyAlignment="1">
      <alignment horizontal="center"/>
    </xf>
    <xf numFmtId="165" fontId="5" fillId="0" borderId="0" xfId="0" applyNumberFormat="1" applyFont="1" applyAlignment="1">
      <alignment horizontal="center"/>
    </xf>
    <xf numFmtId="9" fontId="5" fillId="2" borderId="16" xfId="7" applyFont="1" applyFill="1" applyBorder="1" applyAlignment="1">
      <alignment horizontal="center"/>
    </xf>
    <xf numFmtId="0" fontId="7" fillId="0" borderId="0" xfId="0" applyFont="1"/>
    <xf numFmtId="165" fontId="7" fillId="2" borderId="0" xfId="2" applyNumberFormat="1" applyFont="1" applyFill="1" applyBorder="1" applyAlignment="1">
      <alignment horizontal="center"/>
    </xf>
    <xf numFmtId="0" fontId="5" fillId="0" borderId="52" xfId="0" applyFont="1" applyBorder="1" applyAlignment="1">
      <alignment horizontal="left" indent="2"/>
    </xf>
    <xf numFmtId="0" fontId="5" fillId="0" borderId="15" xfId="0" applyFont="1" applyBorder="1" applyAlignment="1">
      <alignment horizontal="left" indent="1"/>
    </xf>
    <xf numFmtId="165" fontId="7" fillId="0" borderId="0" xfId="0" applyNumberFormat="1" applyFont="1" applyAlignment="1">
      <alignment horizontal="center"/>
    </xf>
    <xf numFmtId="165" fontId="5" fillId="0" borderId="16" xfId="0" applyNumberFormat="1" applyFont="1" applyBorder="1"/>
    <xf numFmtId="167" fontId="5" fillId="0" borderId="20" xfId="0" applyNumberFormat="1" applyFont="1" applyBorder="1" applyAlignment="1">
      <alignment horizontal="center"/>
    </xf>
    <xf numFmtId="0" fontId="5" fillId="0" borderId="0" xfId="0" applyFont="1" applyFill="1"/>
    <xf numFmtId="0" fontId="5" fillId="0" borderId="15" xfId="0" applyFont="1" applyBorder="1" applyAlignment="1">
      <alignment horizontal="left"/>
    </xf>
    <xf numFmtId="165" fontId="5" fillId="3" borderId="16" xfId="0" applyNumberFormat="1" applyFont="1" applyFill="1" applyBorder="1" applyAlignment="1">
      <alignment horizontal="center"/>
    </xf>
    <xf numFmtId="0" fontId="5" fillId="0" borderId="54" xfId="0" applyFont="1" applyBorder="1"/>
    <xf numFmtId="0" fontId="29" fillId="0" borderId="23" xfId="0" applyFont="1" applyBorder="1" applyAlignment="1">
      <alignment horizontal="left"/>
    </xf>
    <xf numFmtId="165" fontId="34" fillId="0" borderId="25" xfId="0" applyNumberFormat="1" applyFont="1" applyBorder="1" applyAlignment="1">
      <alignment horizontal="center"/>
    </xf>
    <xf numFmtId="165" fontId="36" fillId="0" borderId="25" xfId="0" applyNumberFormat="1" applyFont="1" applyBorder="1" applyAlignment="1">
      <alignment horizontal="center"/>
    </xf>
    <xf numFmtId="165" fontId="5" fillId="6" borderId="0" xfId="2" applyNumberFormat="1" applyFont="1" applyFill="1" applyAlignment="1">
      <alignment horizontal="center"/>
    </xf>
    <xf numFmtId="0" fontId="29" fillId="12" borderId="15" xfId="0" applyFont="1" applyFill="1" applyBorder="1"/>
    <xf numFmtId="0" fontId="29" fillId="12" borderId="17" xfId="0" applyFont="1" applyFill="1" applyBorder="1"/>
    <xf numFmtId="0" fontId="34" fillId="0" borderId="26" xfId="0" applyFont="1" applyBorder="1" applyAlignment="1"/>
    <xf numFmtId="14" fontId="39" fillId="0" borderId="4" xfId="0" applyNumberFormat="1" applyFont="1" applyBorder="1" applyAlignment="1">
      <alignment horizontal="left"/>
    </xf>
    <xf numFmtId="0" fontId="34" fillId="0" borderId="26" xfId="0" applyFont="1" applyBorder="1" applyAlignment="1">
      <alignment horizontal="right"/>
    </xf>
    <xf numFmtId="164" fontId="39" fillId="0" borderId="4" xfId="0" applyNumberFormat="1" applyFont="1" applyBorder="1" applyAlignment="1">
      <alignment horizontal="left"/>
    </xf>
    <xf numFmtId="0" fontId="39" fillId="0" borderId="36" xfId="0" applyFont="1" applyBorder="1" applyAlignment="1"/>
    <xf numFmtId="0" fontId="40" fillId="13" borderId="23" xfId="0" applyFont="1" applyFill="1" applyBorder="1"/>
    <xf numFmtId="0" fontId="40" fillId="13" borderId="24" xfId="0" applyFont="1" applyFill="1" applyBorder="1"/>
    <xf numFmtId="0" fontId="40" fillId="13" borderId="25" xfId="0" applyFont="1" applyFill="1" applyBorder="1"/>
    <xf numFmtId="0" fontId="29" fillId="12" borderId="26" xfId="0" applyFont="1" applyFill="1" applyBorder="1" applyAlignment="1">
      <alignment horizontal="center"/>
    </xf>
    <xf numFmtId="0" fontId="38" fillId="0" borderId="26" xfId="0" applyFont="1" applyBorder="1" applyAlignment="1">
      <alignment horizontal="center"/>
    </xf>
    <xf numFmtId="0" fontId="41" fillId="0" borderId="0" xfId="0" applyFont="1" applyAlignment="1"/>
    <xf numFmtId="0" fontId="5" fillId="0" borderId="0" xfId="0" applyFont="1" applyAlignment="1"/>
    <xf numFmtId="165" fontId="42" fillId="8" borderId="14" xfId="3" applyNumberFormat="1" applyFont="1" applyBorder="1"/>
    <xf numFmtId="165" fontId="43" fillId="10" borderId="14" xfId="5" applyNumberFormat="1" applyFont="1" applyBorder="1"/>
    <xf numFmtId="165" fontId="44" fillId="9" borderId="25" xfId="4" applyNumberFormat="1" applyFont="1" applyBorder="1"/>
    <xf numFmtId="165" fontId="5" fillId="0" borderId="0" xfId="2" applyNumberFormat="1" applyFont="1"/>
    <xf numFmtId="0" fontId="5" fillId="0" borderId="0" xfId="0" applyFont="1" applyAlignment="1">
      <alignment horizontal="center"/>
    </xf>
    <xf numFmtId="0" fontId="29" fillId="0" borderId="0" xfId="0" applyFont="1" applyBorder="1" applyAlignment="1">
      <alignment vertical="center" wrapText="1"/>
    </xf>
    <xf numFmtId="0" fontId="10" fillId="5" borderId="0" xfId="0" applyFont="1" applyFill="1" applyBorder="1" applyAlignment="1">
      <alignment horizontal="left" vertical="center"/>
    </xf>
    <xf numFmtId="0" fontId="13" fillId="0" borderId="3" xfId="0" applyFont="1" applyBorder="1" applyAlignment="1">
      <alignment horizontal="center" vertical="top" wrapText="1"/>
    </xf>
    <xf numFmtId="0" fontId="13" fillId="0" borderId="4" xfId="0" applyFont="1" applyBorder="1" applyAlignment="1">
      <alignment horizontal="center" vertical="top" wrapText="1"/>
    </xf>
    <xf numFmtId="0" fontId="13" fillId="0" borderId="5" xfId="0" applyFont="1" applyBorder="1" applyAlignment="1">
      <alignment horizontal="center" vertical="top" wrapText="1"/>
    </xf>
    <xf numFmtId="0" fontId="29" fillId="0" borderId="0" xfId="0" applyFont="1" applyAlignment="1">
      <alignment vertical="center" wrapText="1"/>
    </xf>
    <xf numFmtId="0" fontId="29" fillId="0" borderId="0" xfId="0" applyFont="1" applyAlignment="1">
      <alignment vertical="center"/>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3" fillId="0" borderId="3" xfId="0" applyFont="1" applyBorder="1" applyAlignment="1">
      <alignment vertical="top" wrapText="1"/>
    </xf>
    <xf numFmtId="0" fontId="13" fillId="0" borderId="4" xfId="0" applyFont="1" applyBorder="1" applyAlignment="1">
      <alignment vertical="top" wrapText="1"/>
    </xf>
    <xf numFmtId="0" fontId="13" fillId="0" borderId="5" xfId="0" applyFont="1" applyBorder="1" applyAlignment="1">
      <alignment vertical="top" wrapText="1"/>
    </xf>
    <xf numFmtId="0" fontId="18" fillId="0" borderId="0" xfId="0" applyFont="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9" xfId="0" applyFont="1" applyBorder="1" applyAlignment="1">
      <alignment horizontal="left" vertical="top" wrapText="1"/>
    </xf>
    <xf numFmtId="0" fontId="29" fillId="0" borderId="0" xfId="0" applyFont="1" applyAlignment="1">
      <alignment horizontal="left" vertical="center" wrapText="1"/>
    </xf>
    <xf numFmtId="0" fontId="31" fillId="5" borderId="0" xfId="0" applyFont="1" applyFill="1" applyBorder="1" applyAlignment="1">
      <alignment horizontal="center" vertical="center"/>
    </xf>
    <xf numFmtId="0" fontId="7" fillId="0" borderId="0" xfId="0" applyFont="1" applyAlignment="1">
      <alignment wrapText="1"/>
    </xf>
    <xf numFmtId="0" fontId="29" fillId="12" borderId="19" xfId="0" applyFont="1" applyFill="1" applyBorder="1" applyAlignment="1">
      <alignment horizontal="left"/>
    </xf>
    <xf numFmtId="0" fontId="29" fillId="12" borderId="4" xfId="0" applyFont="1" applyFill="1" applyBorder="1" applyAlignment="1">
      <alignment horizontal="left"/>
    </xf>
    <xf numFmtId="0" fontId="29" fillId="12" borderId="5" xfId="0" applyFont="1" applyFill="1" applyBorder="1" applyAlignment="1">
      <alignment horizontal="left"/>
    </xf>
    <xf numFmtId="0" fontId="38" fillId="0" borderId="10" xfId="0" applyFont="1" applyBorder="1" applyAlignment="1">
      <alignment horizontal="left"/>
    </xf>
    <xf numFmtId="0" fontId="38" fillId="0" borderId="4" xfId="0" applyFont="1" applyBorder="1" applyAlignment="1">
      <alignment horizontal="left"/>
    </xf>
    <xf numFmtId="0" fontId="38" fillId="0" borderId="11" xfId="0" applyFont="1" applyBorder="1" applyAlignment="1">
      <alignment horizontal="left"/>
    </xf>
    <xf numFmtId="0" fontId="38" fillId="0" borderId="22" xfId="0" applyFont="1" applyBorder="1" applyAlignment="1">
      <alignment horizontal="left"/>
    </xf>
    <xf numFmtId="0" fontId="29" fillId="12" borderId="12" xfId="0" applyFont="1" applyFill="1" applyBorder="1" applyAlignment="1">
      <alignment horizontal="center"/>
    </xf>
    <xf numFmtId="0" fontId="29" fillId="12" borderId="13" xfId="0" applyFont="1" applyFill="1" applyBorder="1" applyAlignment="1">
      <alignment horizontal="center"/>
    </xf>
    <xf numFmtId="0" fontId="29" fillId="12" borderId="14" xfId="0" applyFont="1" applyFill="1" applyBorder="1" applyAlignment="1">
      <alignment horizontal="center"/>
    </xf>
    <xf numFmtId="0" fontId="37" fillId="4" borderId="2" xfId="1" applyFont="1" applyAlignment="1">
      <alignment horizontal="center" vertical="center"/>
    </xf>
    <xf numFmtId="0" fontId="25" fillId="4" borderId="2" xfId="1" applyFont="1" applyAlignment="1">
      <alignment horizontal="center" vertical="center"/>
    </xf>
    <xf numFmtId="0" fontId="29" fillId="13" borderId="15" xfId="0" applyFont="1" applyFill="1" applyBorder="1" applyAlignment="1">
      <alignment horizontal="center"/>
    </xf>
    <xf numFmtId="0" fontId="29" fillId="13" borderId="0" xfId="0" applyFont="1" applyFill="1" applyBorder="1" applyAlignment="1">
      <alignment horizontal="center"/>
    </xf>
    <xf numFmtId="0" fontId="29" fillId="13" borderId="16" xfId="0" applyFont="1" applyFill="1" applyBorder="1" applyAlignment="1">
      <alignment horizontal="center"/>
    </xf>
    <xf numFmtId="0" fontId="38" fillId="0" borderId="3" xfId="0" applyFont="1" applyBorder="1" applyAlignment="1">
      <alignment horizontal="left"/>
    </xf>
    <xf numFmtId="0" fontId="38" fillId="0" borderId="5" xfId="0" applyFont="1" applyBorder="1" applyAlignment="1">
      <alignment horizontal="left"/>
    </xf>
    <xf numFmtId="0" fontId="38" fillId="0" borderId="17" xfId="0" applyFont="1" applyBorder="1" applyAlignment="1">
      <alignment horizontal="left"/>
    </xf>
    <xf numFmtId="0" fontId="38" fillId="0" borderId="18" xfId="0" applyFont="1" applyBorder="1" applyAlignment="1">
      <alignment horizontal="left"/>
    </xf>
    <xf numFmtId="0" fontId="38" fillId="0" borderId="6" xfId="0" applyFont="1" applyBorder="1" applyAlignment="1">
      <alignment horizontal="left"/>
    </xf>
    <xf numFmtId="0" fontId="38" fillId="0" borderId="7" xfId="0" applyFont="1" applyBorder="1" applyAlignment="1">
      <alignment horizontal="left"/>
    </xf>
    <xf numFmtId="0" fontId="38" fillId="0" borderId="20" xfId="0" applyFont="1" applyBorder="1" applyAlignment="1">
      <alignment horizontal="left"/>
    </xf>
    <xf numFmtId="0" fontId="38" fillId="0" borderId="12" xfId="0" applyFont="1" applyBorder="1" applyAlignment="1">
      <alignment horizontal="center"/>
    </xf>
    <xf numFmtId="0" fontId="38" fillId="0" borderId="13" xfId="0" applyFont="1" applyBorder="1" applyAlignment="1">
      <alignment horizontal="center"/>
    </xf>
    <xf numFmtId="0" fontId="38" fillId="0" borderId="30" xfId="0" applyFont="1" applyBorder="1" applyAlignment="1">
      <alignment horizontal="center"/>
    </xf>
    <xf numFmtId="0" fontId="38" fillId="0" borderId="31" xfId="0" applyFont="1" applyBorder="1" applyAlignment="1">
      <alignment horizontal="center"/>
    </xf>
    <xf numFmtId="0" fontId="38" fillId="0" borderId="14" xfId="0" applyFont="1" applyBorder="1" applyAlignment="1">
      <alignment horizontal="center"/>
    </xf>
    <xf numFmtId="0" fontId="38" fillId="0" borderId="27" xfId="0" applyFont="1" applyBorder="1" applyAlignment="1">
      <alignment horizontal="center"/>
    </xf>
    <xf numFmtId="0" fontId="38" fillId="0" borderId="28" xfId="0" applyFont="1" applyBorder="1" applyAlignment="1">
      <alignment horizontal="center"/>
    </xf>
    <xf numFmtId="0" fontId="38" fillId="0" borderId="29" xfId="0" applyFont="1" applyBorder="1" applyAlignment="1">
      <alignment horizontal="center"/>
    </xf>
    <xf numFmtId="0" fontId="38" fillId="0" borderId="32" xfId="0" applyFont="1" applyBorder="1" applyAlignment="1">
      <alignment horizontal="center"/>
    </xf>
    <xf numFmtId="0" fontId="38" fillId="0" borderId="33" xfId="0" applyFont="1" applyBorder="1" applyAlignment="1">
      <alignment horizontal="center"/>
    </xf>
    <xf numFmtId="0" fontId="38" fillId="0" borderId="34" xfId="0" applyFont="1" applyBorder="1" applyAlignment="1">
      <alignment horizontal="center"/>
    </xf>
    <xf numFmtId="0" fontId="5" fillId="0" borderId="12" xfId="0" applyFont="1" applyBorder="1" applyAlignment="1">
      <alignment horizontal="center"/>
    </xf>
    <xf numFmtId="0" fontId="5" fillId="0" borderId="14" xfId="0" applyFont="1" applyBorder="1" applyAlignment="1">
      <alignment horizontal="center"/>
    </xf>
    <xf numFmtId="0" fontId="7" fillId="11" borderId="12" xfId="6" applyFont="1" applyBorder="1" applyAlignment="1">
      <alignment horizontal="center"/>
    </xf>
    <xf numFmtId="0" fontId="7" fillId="11" borderId="13" xfId="6" applyFont="1" applyBorder="1" applyAlignment="1">
      <alignment horizontal="center"/>
    </xf>
    <xf numFmtId="0" fontId="7" fillId="11" borderId="14" xfId="6" applyFont="1" applyBorder="1" applyAlignment="1">
      <alignment horizontal="center"/>
    </xf>
    <xf numFmtId="0" fontId="38" fillId="0" borderId="27" xfId="0" applyFont="1" applyBorder="1" applyAlignment="1">
      <alignment horizontal="left"/>
    </xf>
    <xf numFmtId="0" fontId="38" fillId="0" borderId="28" xfId="0" applyFont="1" applyBorder="1" applyAlignment="1">
      <alignment horizontal="left"/>
    </xf>
    <xf numFmtId="0" fontId="38" fillId="0" borderId="35" xfId="0" applyFont="1" applyBorder="1" applyAlignment="1">
      <alignment horizontal="left"/>
    </xf>
    <xf numFmtId="0" fontId="38" fillId="0" borderId="19" xfId="0" applyFont="1" applyBorder="1" applyAlignment="1">
      <alignment horizontal="left"/>
    </xf>
    <xf numFmtId="0" fontId="38" fillId="0" borderId="36" xfId="0" applyFont="1" applyBorder="1" applyAlignment="1">
      <alignment horizontal="left"/>
    </xf>
    <xf numFmtId="0" fontId="38" fillId="0" borderId="37" xfId="0" applyFont="1" applyBorder="1" applyAlignment="1">
      <alignment horizontal="left"/>
    </xf>
    <xf numFmtId="0" fontId="38" fillId="0" borderId="1" xfId="0" applyFont="1" applyBorder="1" applyAlignment="1">
      <alignment horizontal="left"/>
    </xf>
    <xf numFmtId="0" fontId="38" fillId="0" borderId="21" xfId="0" applyFont="1" applyBorder="1" applyAlignment="1">
      <alignment horizontal="left"/>
    </xf>
    <xf numFmtId="0" fontId="29" fillId="0" borderId="38" xfId="0" applyFont="1" applyBorder="1" applyAlignment="1">
      <alignment horizontal="left"/>
    </xf>
    <xf numFmtId="0" fontId="29" fillId="0" borderId="39" xfId="0" applyFont="1" applyBorder="1" applyAlignment="1">
      <alignment horizontal="left"/>
    </xf>
    <xf numFmtId="0" fontId="29" fillId="0" borderId="41" xfId="0" applyFont="1" applyBorder="1" applyAlignment="1">
      <alignment horizontal="left"/>
    </xf>
    <xf numFmtId="0" fontId="29" fillId="13" borderId="7" xfId="0" applyFont="1" applyFill="1" applyBorder="1" applyAlignment="1">
      <alignment horizontal="center"/>
    </xf>
    <xf numFmtId="0" fontId="29" fillId="14" borderId="42" xfId="0" applyFont="1" applyFill="1" applyBorder="1" applyAlignment="1">
      <alignment horizontal="center"/>
    </xf>
    <xf numFmtId="0" fontId="29" fillId="14" borderId="43" xfId="0" applyFont="1" applyFill="1" applyBorder="1" applyAlignment="1">
      <alignment horizontal="center"/>
    </xf>
    <xf numFmtId="0" fontId="29" fillId="14" borderId="44" xfId="0" applyFont="1" applyFill="1" applyBorder="1" applyAlignment="1">
      <alignment horizontal="center"/>
    </xf>
    <xf numFmtId="0" fontId="38" fillId="0" borderId="37" xfId="0" applyFont="1" applyBorder="1" applyAlignment="1">
      <alignment horizontal="center"/>
    </xf>
    <xf numFmtId="0" fontId="38" fillId="0" borderId="1" xfId="0" applyFont="1" applyBorder="1" applyAlignment="1">
      <alignment horizontal="center"/>
    </xf>
    <xf numFmtId="0" fontId="38" fillId="0" borderId="21" xfId="0" applyFont="1" applyBorder="1" applyAlignment="1">
      <alignment horizontal="center"/>
    </xf>
    <xf numFmtId="0" fontId="45" fillId="0" borderId="37" xfId="0" applyFont="1" applyBorder="1" applyAlignment="1">
      <alignment horizontal="left"/>
    </xf>
    <xf numFmtId="0" fontId="45" fillId="0" borderId="1" xfId="0" applyFont="1" applyBorder="1" applyAlignment="1">
      <alignment horizontal="left"/>
    </xf>
    <xf numFmtId="0" fontId="45" fillId="0" borderId="21" xfId="0" applyFont="1" applyBorder="1" applyAlignment="1">
      <alignment horizontal="left"/>
    </xf>
    <xf numFmtId="0" fontId="46" fillId="0" borderId="19" xfId="0" applyFont="1" applyBorder="1" applyAlignment="1">
      <alignment horizontal="left"/>
    </xf>
    <xf numFmtId="0" fontId="47" fillId="0" borderId="4" xfId="0" applyFont="1" applyBorder="1" applyAlignment="1">
      <alignment horizontal="left"/>
    </xf>
    <xf numFmtId="0" fontId="47" fillId="0" borderId="36" xfId="0" applyFont="1" applyBorder="1" applyAlignment="1">
      <alignment horizontal="left"/>
    </xf>
    <xf numFmtId="0" fontId="38" fillId="0" borderId="38" xfId="0" applyFont="1" applyBorder="1" applyAlignment="1">
      <alignment horizontal="left"/>
    </xf>
    <xf numFmtId="0" fontId="38" fillId="0" borderId="39" xfId="0" applyFont="1" applyBorder="1" applyAlignment="1">
      <alignment horizontal="left"/>
    </xf>
    <xf numFmtId="0" fontId="38" fillId="0" borderId="40" xfId="0" applyFont="1" applyBorder="1" applyAlignment="1">
      <alignment horizontal="left"/>
    </xf>
    <xf numFmtId="0" fontId="38" fillId="0" borderId="41" xfId="0" applyFont="1" applyBorder="1" applyAlignment="1">
      <alignment horizontal="left"/>
    </xf>
    <xf numFmtId="0" fontId="40" fillId="13" borderId="12" xfId="0" applyFont="1" applyFill="1" applyBorder="1" applyAlignment="1">
      <alignment horizontal="center"/>
    </xf>
    <xf numFmtId="0" fontId="40" fillId="13" borderId="13" xfId="0" applyFont="1" applyFill="1" applyBorder="1" applyAlignment="1">
      <alignment horizontal="center"/>
    </xf>
    <xf numFmtId="0" fontId="40" fillId="13" borderId="14" xfId="0" applyFont="1" applyFill="1" applyBorder="1" applyAlignment="1">
      <alignment horizontal="center"/>
    </xf>
    <xf numFmtId="0" fontId="29" fillId="12" borderId="32" xfId="0" applyFont="1" applyFill="1" applyBorder="1" applyAlignment="1">
      <alignment horizontal="center"/>
    </xf>
    <xf numFmtId="0" fontId="29" fillId="12" borderId="33" xfId="0" applyFont="1" applyFill="1" applyBorder="1" applyAlignment="1">
      <alignment horizontal="center"/>
    </xf>
    <xf numFmtId="0" fontId="29" fillId="0" borderId="42" xfId="0" applyFont="1" applyBorder="1" applyAlignment="1">
      <alignment horizontal="left"/>
    </xf>
    <xf numFmtId="0" fontId="29" fillId="0" borderId="43" xfId="0" applyFont="1" applyBorder="1" applyAlignment="1">
      <alignment horizontal="left"/>
    </xf>
    <xf numFmtId="0" fontId="29" fillId="0" borderId="44" xfId="0" applyFont="1" applyBorder="1" applyAlignment="1">
      <alignment horizontal="left"/>
    </xf>
    <xf numFmtId="0" fontId="6" fillId="4" borderId="45" xfId="1" applyFont="1" applyBorder="1" applyAlignment="1">
      <alignment horizontal="center"/>
    </xf>
    <xf numFmtId="0" fontId="7" fillId="0" borderId="12" xfId="0" applyFont="1" applyBorder="1" applyAlignment="1">
      <alignment horizontal="center"/>
    </xf>
    <xf numFmtId="0" fontId="7" fillId="0" borderId="14" xfId="0" applyFont="1" applyBorder="1" applyAlignment="1">
      <alignment horizontal="center"/>
    </xf>
    <xf numFmtId="0" fontId="29" fillId="0" borderId="37" xfId="0" applyFont="1" applyBorder="1" applyAlignment="1">
      <alignment horizontal="left"/>
    </xf>
    <xf numFmtId="0" fontId="29" fillId="0" borderId="1" xfId="0" applyFont="1" applyBorder="1" applyAlignment="1">
      <alignment horizontal="left"/>
    </xf>
    <xf numFmtId="0" fontId="29" fillId="0" borderId="21" xfId="0" applyFont="1" applyBorder="1" applyAlignment="1">
      <alignment horizontal="left"/>
    </xf>
    <xf numFmtId="3" fontId="6" fillId="4" borderId="33" xfId="1" applyNumberFormat="1" applyFont="1" applyBorder="1" applyAlignment="1">
      <alignment horizontal="center"/>
    </xf>
    <xf numFmtId="3" fontId="6" fillId="4" borderId="46" xfId="1" applyNumberFormat="1" applyFont="1" applyBorder="1" applyAlignment="1">
      <alignment horizontal="center"/>
    </xf>
    <xf numFmtId="3" fontId="6" fillId="4" borderId="47" xfId="1" applyNumberFormat="1" applyFont="1" applyBorder="1" applyAlignment="1">
      <alignment horizontal="center"/>
    </xf>
    <xf numFmtId="3" fontId="6" fillId="4" borderId="48" xfId="1" applyNumberFormat="1" applyFont="1" applyBorder="1" applyAlignment="1">
      <alignment horizontal="center"/>
    </xf>
    <xf numFmtId="0" fontId="50" fillId="0" borderId="37" xfId="0" applyFont="1" applyBorder="1" applyAlignment="1">
      <alignment horizontal="center"/>
    </xf>
    <xf numFmtId="0" fontId="50" fillId="0" borderId="1" xfId="0" applyFont="1" applyBorder="1" applyAlignment="1">
      <alignment horizontal="center"/>
    </xf>
    <xf numFmtId="0" fontId="50" fillId="0" borderId="21" xfId="0" applyFont="1" applyBorder="1" applyAlignment="1">
      <alignment horizontal="center"/>
    </xf>
    <xf numFmtId="0" fontId="51" fillId="0" borderId="37" xfId="0" applyFont="1" applyBorder="1" applyAlignment="1">
      <alignment horizontal="center"/>
    </xf>
    <xf numFmtId="0" fontId="52" fillId="0" borderId="1" xfId="0" applyFont="1" applyBorder="1" applyAlignment="1">
      <alignment horizontal="center"/>
    </xf>
    <xf numFmtId="0" fontId="52" fillId="0" borderId="21" xfId="0" applyFont="1" applyBorder="1" applyAlignment="1">
      <alignment horizontal="center"/>
    </xf>
    <xf numFmtId="0" fontId="53"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46" fillId="0" borderId="4" xfId="0" applyFont="1" applyBorder="1" applyAlignment="1">
      <alignment horizontal="left"/>
    </xf>
    <xf numFmtId="0" fontId="46" fillId="0" borderId="36" xfId="0" applyFont="1" applyBorder="1" applyAlignment="1">
      <alignment horizontal="left"/>
    </xf>
    <xf numFmtId="0" fontId="33" fillId="0" borderId="37" xfId="0" applyFont="1" applyBorder="1" applyAlignment="1">
      <alignment horizontal="left"/>
    </xf>
    <xf numFmtId="0" fontId="33" fillId="0" borderId="1" xfId="0" applyFont="1" applyBorder="1" applyAlignment="1">
      <alignment horizontal="left"/>
    </xf>
    <xf numFmtId="0" fontId="33" fillId="0" borderId="21" xfId="0" applyFont="1" applyBorder="1" applyAlignment="1">
      <alignment horizontal="left"/>
    </xf>
  </cellXfs>
  <cellStyles count="8">
    <cellStyle name="20% - Accent1" xfId="6" builtinId="30"/>
    <cellStyle name="Bad" xfId="4" builtinId="27"/>
    <cellStyle name="Check Cell" xfId="1" builtinId="23"/>
    <cellStyle name="Currency" xfId="2" builtinId="4"/>
    <cellStyle name="Good" xfId="3" builtinId="26"/>
    <cellStyle name="Neutral" xfId="5" builtinId="28"/>
    <cellStyle name="Normal" xfId="0" builtinId="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828675</xdr:colOff>
      <xdr:row>3</xdr:row>
      <xdr:rowOff>59139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57475" cy="6306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showRowColHeaders="0" tabSelected="1" topLeftCell="A4" zoomScale="60" zoomScaleNormal="60" workbookViewId="0">
      <selection activeCell="B5" sqref="B5:K5"/>
    </sheetView>
  </sheetViews>
  <sheetFormatPr defaultColWidth="0" defaultRowHeight="14.5" zeroHeight="1" x14ac:dyDescent="0.35"/>
  <cols>
    <col min="1" max="1" width="6.7265625" customWidth="1"/>
    <col min="2" max="2" width="51.453125" customWidth="1"/>
    <col min="3" max="4" width="24" customWidth="1"/>
    <col min="5" max="5" width="26.453125" customWidth="1"/>
    <col min="6" max="6" width="18.81640625" customWidth="1"/>
    <col min="7" max="7" width="0.453125" customWidth="1"/>
    <col min="8" max="11" width="9.1796875" customWidth="1"/>
    <col min="12" max="12" width="3.7265625" customWidth="1"/>
    <col min="13" max="16" width="0" hidden="1" customWidth="1"/>
    <col min="17" max="16384" width="9.1796875" hidden="1"/>
  </cols>
  <sheetData>
    <row r="1" spans="1:16" x14ac:dyDescent="0.35">
      <c r="I1" s="5"/>
      <c r="J1" s="5"/>
    </row>
    <row r="2" spans="1:16" ht="30" customHeight="1" x14ac:dyDescent="0.35">
      <c r="A2" s="179" t="s">
        <v>7</v>
      </c>
      <c r="B2" s="179"/>
      <c r="C2" s="179"/>
      <c r="D2" s="179"/>
      <c r="E2" s="179"/>
      <c r="F2" s="179"/>
      <c r="G2" s="179"/>
      <c r="H2" s="179"/>
      <c r="I2" s="179"/>
      <c r="J2" s="179"/>
      <c r="K2" s="179"/>
    </row>
    <row r="3" spans="1:16" ht="16.5" customHeight="1" x14ac:dyDescent="0.35">
      <c r="A3" s="4"/>
      <c r="H3" s="5"/>
    </row>
    <row r="4" spans="1:16" ht="30" customHeight="1" x14ac:dyDescent="0.35">
      <c r="A4" s="4"/>
      <c r="B4" s="183" t="s">
        <v>63</v>
      </c>
      <c r="C4" s="183"/>
      <c r="D4" s="183"/>
      <c r="E4" s="183"/>
      <c r="F4" s="183"/>
      <c r="G4" s="183"/>
      <c r="H4" s="183"/>
      <c r="I4" s="183"/>
      <c r="J4" s="183"/>
      <c r="K4" s="183"/>
    </row>
    <row r="5" spans="1:16" ht="30" customHeight="1" x14ac:dyDescent="0.35">
      <c r="A5" s="4"/>
      <c r="B5" s="184" t="s">
        <v>64</v>
      </c>
      <c r="C5" s="184"/>
      <c r="D5" s="184"/>
      <c r="E5" s="184"/>
      <c r="F5" s="184"/>
      <c r="G5" s="184"/>
      <c r="H5" s="184"/>
      <c r="I5" s="184"/>
      <c r="J5" s="184"/>
      <c r="K5" s="184"/>
    </row>
    <row r="6" spans="1:16" ht="10.5" customHeight="1" x14ac:dyDescent="0.35"/>
    <row r="7" spans="1:16" ht="57" customHeight="1" x14ac:dyDescent="0.35">
      <c r="B7" s="49" t="s">
        <v>76</v>
      </c>
      <c r="C7" s="180"/>
      <c r="D7" s="181"/>
      <c r="E7" s="181"/>
      <c r="F7" s="181"/>
      <c r="G7" s="181"/>
      <c r="H7" s="181"/>
      <c r="I7" s="181"/>
      <c r="J7" s="181"/>
      <c r="K7" s="182"/>
    </row>
    <row r="8" spans="1:16" ht="9" customHeight="1" x14ac:dyDescent="0.35">
      <c r="B8" s="50"/>
      <c r="C8" s="33"/>
      <c r="D8" s="33"/>
      <c r="E8" s="33"/>
      <c r="F8" s="33"/>
      <c r="G8" s="33"/>
    </row>
    <row r="9" spans="1:16" ht="67.5" customHeight="1" x14ac:dyDescent="0.35">
      <c r="B9" s="52" t="s">
        <v>58</v>
      </c>
      <c r="C9" s="180"/>
      <c r="D9" s="181"/>
      <c r="E9" s="181"/>
      <c r="F9" s="181"/>
      <c r="G9" s="181"/>
      <c r="H9" s="181"/>
      <c r="I9" s="181"/>
      <c r="J9" s="181"/>
      <c r="K9" s="182"/>
    </row>
    <row r="10" spans="1:16" ht="9" customHeight="1" x14ac:dyDescent="0.35">
      <c r="B10" s="50"/>
      <c r="C10" s="34"/>
      <c r="D10" s="35"/>
      <c r="E10" s="35"/>
      <c r="F10" s="35"/>
      <c r="G10" s="35"/>
    </row>
    <row r="11" spans="1:16" ht="59.25" customHeight="1" x14ac:dyDescent="0.35">
      <c r="B11" s="49" t="s">
        <v>50</v>
      </c>
      <c r="C11" s="180"/>
      <c r="D11" s="181"/>
      <c r="E11" s="181"/>
      <c r="F11" s="181"/>
      <c r="G11" s="181"/>
      <c r="H11" s="181"/>
      <c r="I11" s="181"/>
      <c r="J11" s="181"/>
      <c r="K11" s="182"/>
    </row>
    <row r="12" spans="1:16" ht="9.75" customHeight="1" x14ac:dyDescent="0.35">
      <c r="B12" s="43"/>
      <c r="C12" s="37"/>
      <c r="D12" s="34"/>
      <c r="E12" s="34"/>
      <c r="F12" s="34"/>
      <c r="G12" s="34"/>
    </row>
    <row r="13" spans="1:16" ht="49.5" customHeight="1" x14ac:dyDescent="0.35">
      <c r="B13" s="49" t="s">
        <v>49</v>
      </c>
      <c r="C13" s="180"/>
      <c r="D13" s="181"/>
      <c r="E13" s="181"/>
      <c r="F13" s="181"/>
      <c r="G13" s="181"/>
      <c r="H13" s="181"/>
      <c r="I13" s="181"/>
      <c r="J13" s="181"/>
      <c r="K13" s="182"/>
    </row>
    <row r="14" spans="1:16" ht="9" customHeight="1" x14ac:dyDescent="0.35">
      <c r="B14" s="51"/>
      <c r="C14" s="34"/>
      <c r="D14" s="34"/>
      <c r="E14" s="34"/>
      <c r="F14" s="34"/>
      <c r="G14" s="34"/>
    </row>
    <row r="15" spans="1:16" ht="56.25" customHeight="1" x14ac:dyDescent="0.35">
      <c r="B15" s="49" t="s">
        <v>8</v>
      </c>
      <c r="C15" s="180"/>
      <c r="D15" s="181"/>
      <c r="E15" s="181"/>
      <c r="F15" s="181"/>
      <c r="G15" s="181"/>
      <c r="H15" s="181"/>
      <c r="I15" s="181"/>
      <c r="J15" s="181"/>
      <c r="K15" s="182"/>
      <c r="P15" t="s">
        <v>143</v>
      </c>
    </row>
    <row r="16" spans="1:16" ht="9" customHeight="1" x14ac:dyDescent="0.35">
      <c r="B16" s="51"/>
      <c r="C16" s="36"/>
      <c r="D16" s="34"/>
      <c r="E16" s="34"/>
      <c r="F16" s="34"/>
      <c r="G16" s="34"/>
      <c r="P16" t="s">
        <v>144</v>
      </c>
    </row>
    <row r="17" spans="1:11" ht="16.5" x14ac:dyDescent="0.35">
      <c r="B17" s="49" t="s">
        <v>9</v>
      </c>
      <c r="C17" s="100" t="s">
        <v>143</v>
      </c>
      <c r="D17" s="48"/>
      <c r="E17" s="48"/>
      <c r="F17" s="48"/>
      <c r="G17" s="48"/>
    </row>
    <row r="18" spans="1:11" ht="9" customHeight="1" x14ac:dyDescent="0.35">
      <c r="B18" s="45"/>
      <c r="C18" s="38"/>
      <c r="D18" s="34"/>
      <c r="E18" s="34"/>
      <c r="F18" s="34"/>
      <c r="G18" s="34"/>
    </row>
    <row r="19" spans="1:11" s="1" customFormat="1" ht="16.5" x14ac:dyDescent="0.35">
      <c r="B19" s="49" t="str">
        <f>IF(C17=P15,"What is monthly charge?","How many hours per month do you use?")</f>
        <v>What is monthly charge?</v>
      </c>
      <c r="C19" s="103">
        <v>0</v>
      </c>
      <c r="D19" s="97"/>
      <c r="E19" s="97"/>
      <c r="F19" s="97"/>
      <c r="G19" s="97"/>
    </row>
    <row r="20" spans="1:11" ht="9" customHeight="1" x14ac:dyDescent="0.35">
      <c r="B20" s="45"/>
      <c r="C20" s="38"/>
      <c r="D20" s="34"/>
      <c r="E20" s="34"/>
      <c r="F20" s="34"/>
      <c r="G20" s="34"/>
    </row>
    <row r="21" spans="1:11" s="1" customFormat="1" ht="33" x14ac:dyDescent="0.35">
      <c r="B21" s="49" t="str">
        <f>IF(C17=P15,"If you receive overages, what is monthly average?","On average, what is hourly rate?")</f>
        <v>If you receive overages, what is monthly average?</v>
      </c>
      <c r="C21" s="104">
        <v>0</v>
      </c>
      <c r="D21" s="97"/>
      <c r="E21" s="97"/>
      <c r="F21" s="97"/>
      <c r="G21" s="97"/>
    </row>
    <row r="22" spans="1:11" ht="9" customHeight="1" x14ac:dyDescent="0.35">
      <c r="B22" s="45"/>
      <c r="C22" s="38"/>
      <c r="D22" s="34"/>
      <c r="E22" s="34"/>
      <c r="F22" s="34"/>
      <c r="G22" s="34"/>
    </row>
    <row r="23" spans="1:11" ht="9" customHeight="1" x14ac:dyDescent="0.35">
      <c r="B23" s="46"/>
      <c r="C23" s="39"/>
      <c r="D23" s="34"/>
      <c r="E23" s="34"/>
      <c r="F23" s="34"/>
      <c r="G23" s="34"/>
    </row>
    <row r="24" spans="1:11" ht="75" customHeight="1" x14ac:dyDescent="0.35">
      <c r="B24" s="49" t="s">
        <v>51</v>
      </c>
      <c r="C24" s="180"/>
      <c r="D24" s="181"/>
      <c r="E24" s="181"/>
      <c r="F24" s="181"/>
      <c r="G24" s="181"/>
      <c r="H24" s="181"/>
      <c r="I24" s="181"/>
      <c r="J24" s="181"/>
      <c r="K24" s="182"/>
    </row>
    <row r="25" spans="1:11" ht="9" customHeight="1" x14ac:dyDescent="0.35">
      <c r="B25" s="51"/>
      <c r="C25" s="36"/>
      <c r="D25" s="36"/>
      <c r="E25" s="36"/>
      <c r="F25" s="36"/>
      <c r="G25" s="36"/>
    </row>
    <row r="26" spans="1:11" ht="60" customHeight="1" x14ac:dyDescent="0.35">
      <c r="B26" s="49" t="s">
        <v>41</v>
      </c>
      <c r="C26" s="180"/>
      <c r="D26" s="181"/>
      <c r="E26" s="181"/>
      <c r="F26" s="181"/>
      <c r="G26" s="181"/>
      <c r="H26" s="181"/>
      <c r="I26" s="181"/>
      <c r="J26" s="181"/>
      <c r="K26" s="182"/>
    </row>
    <row r="27" spans="1:11" ht="9.75" customHeight="1" x14ac:dyDescent="0.35">
      <c r="B27" s="44"/>
      <c r="C27" s="35"/>
      <c r="D27" s="35"/>
      <c r="E27" s="35"/>
      <c r="F27" s="35"/>
      <c r="G27" s="35"/>
    </row>
    <row r="28" spans="1:11" ht="82.5" customHeight="1" x14ac:dyDescent="0.35">
      <c r="B28" s="49" t="s">
        <v>52</v>
      </c>
      <c r="C28" s="180"/>
      <c r="D28" s="181"/>
      <c r="E28" s="181"/>
      <c r="F28" s="181"/>
      <c r="G28" s="181"/>
      <c r="H28" s="181"/>
      <c r="I28" s="181"/>
      <c r="J28" s="181"/>
      <c r="K28" s="182"/>
    </row>
    <row r="29" spans="1:11" ht="9" customHeight="1" x14ac:dyDescent="0.35">
      <c r="G29" s="7"/>
    </row>
    <row r="30" spans="1:11" ht="82.5" x14ac:dyDescent="0.35">
      <c r="B30" s="93" t="s">
        <v>62</v>
      </c>
      <c r="C30" s="101"/>
      <c r="D30" s="48"/>
      <c r="E30" s="48"/>
      <c r="F30" s="48"/>
      <c r="G30" s="7"/>
    </row>
    <row r="31" spans="1:11" ht="16.5" x14ac:dyDescent="0.35">
      <c r="B31" s="48"/>
      <c r="C31" s="48"/>
      <c r="D31" s="48"/>
      <c r="E31" s="48"/>
      <c r="F31" s="48"/>
      <c r="G31" s="7"/>
    </row>
    <row r="32" spans="1:11" ht="23" x14ac:dyDescent="0.35">
      <c r="A32" s="26" t="s">
        <v>65</v>
      </c>
      <c r="B32" s="27"/>
      <c r="C32" s="28"/>
      <c r="D32" s="28"/>
      <c r="E32" s="28"/>
      <c r="F32" s="28"/>
      <c r="G32" s="28"/>
      <c r="H32" s="28"/>
      <c r="I32" s="28"/>
      <c r="J32" s="28"/>
      <c r="K32" s="64"/>
    </row>
    <row r="33" spans="1:11" x14ac:dyDescent="0.35"/>
    <row r="34" spans="1:11" ht="15" customHeight="1" x14ac:dyDescent="0.35">
      <c r="A34" s="178" t="s">
        <v>160</v>
      </c>
      <c r="B34" s="178"/>
      <c r="C34" s="178"/>
      <c r="D34" s="178"/>
      <c r="E34" s="178"/>
      <c r="F34" s="178"/>
      <c r="G34" s="178"/>
      <c r="H34" s="178"/>
      <c r="I34" s="178"/>
      <c r="J34" s="178"/>
      <c r="K34" s="178"/>
    </row>
    <row r="35" spans="1:11" ht="15" customHeight="1" x14ac:dyDescent="0.35">
      <c r="A35" s="178"/>
      <c r="B35" s="178"/>
      <c r="C35" s="178"/>
      <c r="D35" s="178"/>
      <c r="E35" s="178"/>
      <c r="F35" s="178"/>
      <c r="G35" s="178"/>
      <c r="H35" s="178"/>
      <c r="I35" s="178"/>
      <c r="J35" s="178"/>
      <c r="K35" s="178"/>
    </row>
    <row r="36" spans="1:11" ht="15" customHeight="1" x14ac:dyDescent="0.35">
      <c r="A36" s="178"/>
      <c r="B36" s="178"/>
      <c r="C36" s="178"/>
      <c r="D36" s="178"/>
      <c r="E36" s="178"/>
      <c r="F36" s="178"/>
      <c r="G36" s="178"/>
      <c r="H36" s="178"/>
      <c r="I36" s="178"/>
      <c r="J36" s="178"/>
      <c r="K36" s="178"/>
    </row>
    <row r="37" spans="1:11" ht="20.25" customHeight="1" x14ac:dyDescent="0.35">
      <c r="A37" s="178"/>
      <c r="B37" s="178"/>
      <c r="C37" s="178"/>
      <c r="D37" s="178"/>
      <c r="E37" s="178"/>
      <c r="F37" s="178"/>
      <c r="G37" s="178"/>
      <c r="H37" s="178"/>
      <c r="I37" s="178"/>
      <c r="J37" s="178"/>
      <c r="K37" s="178"/>
    </row>
    <row r="38" spans="1:11" ht="6.75" customHeight="1" x14ac:dyDescent="0.35">
      <c r="A38" s="112"/>
      <c r="B38" s="112"/>
      <c r="C38" s="112"/>
      <c r="D38" s="112"/>
      <c r="E38" s="112"/>
      <c r="F38" s="112"/>
      <c r="G38" s="112"/>
      <c r="H38" s="112"/>
      <c r="I38" s="112"/>
      <c r="J38" s="112"/>
      <c r="K38" s="112"/>
    </row>
    <row r="39" spans="1:11" ht="15.5" x14ac:dyDescent="0.35">
      <c r="A39" s="113" t="s">
        <v>66</v>
      </c>
      <c r="B39" s="114"/>
      <c r="C39" s="114"/>
      <c r="D39" s="114"/>
      <c r="E39" s="114"/>
      <c r="F39" s="114"/>
      <c r="G39" s="114"/>
      <c r="H39" s="114"/>
      <c r="I39" s="114"/>
      <c r="J39" s="114"/>
      <c r="K39" s="114"/>
    </row>
    <row r="40" spans="1:11" ht="6" customHeight="1" x14ac:dyDescent="0.35">
      <c r="A40" s="113"/>
      <c r="B40" s="114"/>
      <c r="C40" s="114"/>
      <c r="D40" s="114"/>
      <c r="E40" s="114"/>
      <c r="F40" s="114"/>
      <c r="G40" s="114"/>
      <c r="H40" s="114"/>
      <c r="I40" s="114"/>
      <c r="J40" s="114"/>
      <c r="K40" s="114"/>
    </row>
    <row r="41" spans="1:11" ht="29.25" customHeight="1" x14ac:dyDescent="0.35">
      <c r="A41" s="178" t="s">
        <v>161</v>
      </c>
      <c r="B41" s="178"/>
      <c r="C41" s="178"/>
      <c r="D41" s="178"/>
      <c r="E41" s="178"/>
      <c r="F41" s="178"/>
      <c r="G41" s="178"/>
      <c r="H41" s="178"/>
      <c r="I41" s="178"/>
      <c r="J41" s="178"/>
      <c r="K41" s="178"/>
    </row>
    <row r="42" spans="1:11" ht="7.5" customHeight="1" x14ac:dyDescent="0.35">
      <c r="A42" s="112"/>
      <c r="B42" s="112"/>
      <c r="C42" s="112"/>
      <c r="D42" s="112"/>
      <c r="E42" s="112"/>
      <c r="F42" s="112"/>
      <c r="G42" s="112"/>
      <c r="H42" s="112"/>
      <c r="I42" s="112"/>
      <c r="J42" s="112"/>
      <c r="K42" s="112"/>
    </row>
    <row r="43" spans="1:11" ht="15.5" x14ac:dyDescent="0.35">
      <c r="A43" s="115" t="s">
        <v>69</v>
      </c>
      <c r="B43" s="112"/>
      <c r="C43" s="112"/>
      <c r="D43" s="112"/>
      <c r="E43" s="112"/>
      <c r="F43" s="112"/>
      <c r="G43" s="112"/>
      <c r="H43" s="112"/>
      <c r="I43" s="112"/>
      <c r="J43" s="112"/>
      <c r="K43" s="112"/>
    </row>
    <row r="44" spans="1:11" ht="7.5" customHeight="1" x14ac:dyDescent="0.35">
      <c r="A44" s="112"/>
      <c r="B44" s="112"/>
      <c r="C44" s="112"/>
      <c r="D44" s="112"/>
      <c r="E44" s="112"/>
      <c r="F44" s="112"/>
      <c r="G44" s="112"/>
      <c r="H44" s="112"/>
      <c r="I44" s="112"/>
      <c r="J44" s="112"/>
      <c r="K44" s="112"/>
    </row>
    <row r="45" spans="1:11" ht="15.5" x14ac:dyDescent="0.35">
      <c r="A45" s="115" t="s">
        <v>67</v>
      </c>
      <c r="B45" s="114"/>
      <c r="C45" s="114"/>
      <c r="D45" s="114"/>
      <c r="E45" s="114"/>
      <c r="F45" s="114"/>
      <c r="G45" s="114"/>
      <c r="H45" s="114"/>
      <c r="I45" s="114"/>
      <c r="J45" s="114"/>
      <c r="K45" s="114"/>
    </row>
    <row r="46" spans="1:11" ht="7.5" customHeight="1" x14ac:dyDescent="0.35">
      <c r="A46" s="112"/>
      <c r="B46" s="112"/>
      <c r="C46" s="112"/>
      <c r="D46" s="112"/>
      <c r="E46" s="112"/>
      <c r="F46" s="112"/>
      <c r="G46" s="112"/>
      <c r="H46" s="112"/>
      <c r="I46" s="112"/>
      <c r="J46" s="112"/>
      <c r="K46" s="112"/>
    </row>
    <row r="47" spans="1:11" ht="15.5" x14ac:dyDescent="0.35">
      <c r="A47" s="115" t="s">
        <v>68</v>
      </c>
      <c r="B47" s="114"/>
      <c r="C47" s="114"/>
      <c r="D47" s="114"/>
      <c r="E47" s="114"/>
      <c r="F47" s="114"/>
      <c r="G47" s="114"/>
      <c r="H47" s="114"/>
      <c r="I47" s="114"/>
      <c r="J47" s="114"/>
      <c r="K47" s="114"/>
    </row>
    <row r="48" spans="1:11" ht="17.25" customHeight="1" x14ac:dyDescent="0.35">
      <c r="A48" s="2"/>
      <c r="B48" s="2"/>
      <c r="C48" s="2"/>
      <c r="D48" s="2"/>
      <c r="E48" s="2"/>
      <c r="F48" s="2"/>
      <c r="G48" s="2"/>
      <c r="H48" s="2"/>
      <c r="I48" s="2"/>
      <c r="J48" s="2"/>
      <c r="K48" s="2"/>
    </row>
  </sheetData>
  <mergeCells count="13">
    <mergeCell ref="A41:K41"/>
    <mergeCell ref="A34:K37"/>
    <mergeCell ref="A2:K2"/>
    <mergeCell ref="C24:K24"/>
    <mergeCell ref="C26:K26"/>
    <mergeCell ref="C28:K28"/>
    <mergeCell ref="C15:K15"/>
    <mergeCell ref="C13:K13"/>
    <mergeCell ref="C11:K11"/>
    <mergeCell ref="C9:K9"/>
    <mergeCell ref="C7:K7"/>
    <mergeCell ref="B4:K4"/>
    <mergeCell ref="B5:K5"/>
  </mergeCells>
  <dataValidations count="1">
    <dataValidation type="list" allowBlank="1" showInputMessage="1" showErrorMessage="1" sqref="C17:C18">
      <formula1>$P$15:$P$16</formula1>
    </dataValidation>
  </dataValidations>
  <pageMargins left="0.7" right="0.7" top="0.75" bottom="0.75" header="0.3" footer="0.3"/>
  <pageSetup scale="48" orientation="portrait" r:id="rId1"/>
  <headerFooter>
    <oddHeader>&amp;C&amp;"Arial Black,Regular"&amp;20FIRST APPOINTMENT QUESTIONS</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71"/>
  <sheetViews>
    <sheetView showGridLines="0" showRowColHeaders="0" workbookViewId="0">
      <selection activeCell="C109" sqref="C109"/>
    </sheetView>
  </sheetViews>
  <sheetFormatPr defaultColWidth="0" defaultRowHeight="59.25" customHeight="1" zeroHeight="1" x14ac:dyDescent="0.35"/>
  <cols>
    <col min="1" max="1" width="9.54296875" customWidth="1"/>
    <col min="2" max="2" width="46.453125" customWidth="1"/>
    <col min="3" max="3" width="46" customWidth="1"/>
    <col min="4" max="4" width="2.81640625" customWidth="1"/>
    <col min="5" max="5" width="46.81640625" customWidth="1"/>
    <col min="6" max="6" width="13.54296875" customWidth="1"/>
    <col min="7" max="7" width="1.1796875" customWidth="1"/>
    <col min="8" max="9" width="2" customWidth="1"/>
    <col min="10" max="10" width="0.7265625" customWidth="1"/>
    <col min="11" max="12" width="9.1796875" customWidth="1"/>
    <col min="13" max="30" width="0" hidden="1" customWidth="1"/>
    <col min="31" max="16384" width="9.1796875" hidden="1"/>
  </cols>
  <sheetData>
    <row r="1" spans="1:11" ht="14.5" x14ac:dyDescent="0.35">
      <c r="A1" s="12"/>
      <c r="B1" s="108"/>
      <c r="C1" s="12"/>
      <c r="D1" s="12"/>
      <c r="E1" s="12"/>
      <c r="F1" s="12"/>
      <c r="G1" s="12"/>
      <c r="H1" s="12"/>
      <c r="I1" s="12"/>
      <c r="J1" s="12"/>
    </row>
    <row r="2" spans="1:11" ht="30" customHeight="1" x14ac:dyDescent="0.35">
      <c r="A2" s="106" t="s">
        <v>7</v>
      </c>
      <c r="B2" s="106"/>
      <c r="C2" s="106"/>
      <c r="D2" s="106"/>
      <c r="E2" s="106"/>
      <c r="F2" s="106"/>
      <c r="G2" s="106"/>
      <c r="H2" s="106"/>
      <c r="I2" s="106"/>
      <c r="J2" s="106"/>
      <c r="K2" s="106"/>
    </row>
    <row r="3" spans="1:11" s="1" customFormat="1" ht="23" x14ac:dyDescent="0.35">
      <c r="A3" s="109"/>
      <c r="B3" s="110" t="s">
        <v>157</v>
      </c>
      <c r="C3" s="109"/>
      <c r="D3" s="109"/>
      <c r="E3" s="109"/>
      <c r="F3" s="109"/>
      <c r="G3" s="109"/>
      <c r="H3" s="109"/>
      <c r="I3" s="109"/>
      <c r="J3" s="109"/>
      <c r="K3" s="109"/>
    </row>
    <row r="4" spans="1:11" ht="15" thickBot="1" x14ac:dyDescent="0.4">
      <c r="A4" s="12"/>
      <c r="B4" s="77"/>
      <c r="C4" s="78"/>
      <c r="D4" s="78"/>
      <c r="E4" s="78"/>
      <c r="F4" s="78"/>
      <c r="G4" s="78"/>
      <c r="H4" s="78"/>
      <c r="I4" s="78"/>
      <c r="J4" s="78"/>
      <c r="K4" s="1"/>
    </row>
    <row r="5" spans="1:11" ht="67.5" customHeight="1" thickTop="1" thickBot="1" x14ac:dyDescent="0.4">
      <c r="A5" s="55"/>
      <c r="B5" s="62" t="s">
        <v>76</v>
      </c>
      <c r="C5" s="185">
        <f>'First Appointment Questions'!C7:K7</f>
        <v>0</v>
      </c>
      <c r="D5" s="186"/>
      <c r="E5" s="186"/>
      <c r="F5" s="186"/>
      <c r="G5" s="186"/>
      <c r="H5" s="186"/>
      <c r="I5" s="186"/>
      <c r="J5" s="186"/>
      <c r="K5" s="187"/>
    </row>
    <row r="6" spans="1:11" ht="9.75" customHeight="1" thickTop="1" x14ac:dyDescent="0.4">
      <c r="A6" s="55"/>
      <c r="B6" s="79"/>
      <c r="C6" s="80"/>
      <c r="D6" s="81"/>
      <c r="E6" s="81"/>
      <c r="F6" s="81"/>
      <c r="G6" s="81"/>
      <c r="H6" s="81"/>
      <c r="I6" s="81"/>
      <c r="J6" s="81"/>
      <c r="K6" s="82"/>
    </row>
    <row r="7" spans="1:11" ht="67.5" customHeight="1" x14ac:dyDescent="0.35">
      <c r="A7" s="55"/>
      <c r="B7" s="52" t="s">
        <v>58</v>
      </c>
      <c r="C7" s="185">
        <f>'First Appointment Questions'!C9:K9</f>
        <v>0</v>
      </c>
      <c r="D7" s="186"/>
      <c r="E7" s="186"/>
      <c r="F7" s="186"/>
      <c r="G7" s="186"/>
      <c r="H7" s="186"/>
      <c r="I7" s="186"/>
      <c r="J7" s="186"/>
      <c r="K7" s="187"/>
    </row>
    <row r="8" spans="1:11" ht="9.75" customHeight="1" thickBot="1" x14ac:dyDescent="0.45">
      <c r="A8" s="55"/>
      <c r="B8" s="79"/>
      <c r="C8" s="83"/>
      <c r="D8" s="84"/>
      <c r="E8" s="84"/>
      <c r="F8" s="84"/>
      <c r="G8" s="84"/>
      <c r="H8" s="84"/>
      <c r="I8" s="84"/>
      <c r="J8" s="84"/>
      <c r="K8" s="82"/>
    </row>
    <row r="9" spans="1:11" ht="67.5" customHeight="1" thickTop="1" thickBot="1" x14ac:dyDescent="0.4">
      <c r="A9" s="55"/>
      <c r="B9" s="62" t="s">
        <v>43</v>
      </c>
      <c r="C9" s="76">
        <f>'First Appointment Questions'!C11:K11</f>
        <v>0</v>
      </c>
      <c r="D9" s="81"/>
      <c r="E9" s="62" t="s">
        <v>42</v>
      </c>
      <c r="F9" s="185">
        <f>'First Appointment Questions'!C13:K13</f>
        <v>0</v>
      </c>
      <c r="G9" s="186"/>
      <c r="H9" s="186"/>
      <c r="I9" s="186"/>
      <c r="J9" s="186"/>
      <c r="K9" s="187"/>
    </row>
    <row r="10" spans="1:11" ht="9.75" customHeight="1" thickTop="1" thickBot="1" x14ac:dyDescent="0.45">
      <c r="A10" s="55"/>
      <c r="B10" s="79"/>
      <c r="C10" s="83"/>
      <c r="D10" s="84"/>
      <c r="E10" s="84"/>
      <c r="F10" s="84"/>
      <c r="G10" s="84"/>
      <c r="H10" s="84"/>
      <c r="I10" s="84"/>
      <c r="J10" s="84"/>
      <c r="K10" s="82"/>
    </row>
    <row r="11" spans="1:11" ht="67.5" customHeight="1" thickTop="1" thickBot="1" x14ac:dyDescent="0.4">
      <c r="A11" s="55"/>
      <c r="B11" s="62" t="s">
        <v>41</v>
      </c>
      <c r="C11" s="185">
        <f>'First Appointment Questions'!C26:K26</f>
        <v>0</v>
      </c>
      <c r="D11" s="186"/>
      <c r="E11" s="186"/>
      <c r="F11" s="186"/>
      <c r="G11" s="186"/>
      <c r="H11" s="186"/>
      <c r="I11" s="186"/>
      <c r="J11" s="186"/>
      <c r="K11" s="187"/>
    </row>
    <row r="12" spans="1:11" ht="9" customHeight="1" thickTop="1" thickBot="1" x14ac:dyDescent="0.45">
      <c r="A12" s="55"/>
      <c r="B12" s="107"/>
      <c r="C12" s="84"/>
      <c r="D12" s="84"/>
      <c r="E12" s="84"/>
      <c r="F12" s="84"/>
      <c r="G12" s="84"/>
      <c r="H12" s="84"/>
      <c r="I12" s="84"/>
      <c r="J12" s="84"/>
      <c r="K12" s="82"/>
    </row>
    <row r="13" spans="1:11" ht="68.25" customHeight="1" thickTop="1" thickBot="1" x14ac:dyDescent="0.4">
      <c r="A13" s="55"/>
      <c r="B13" s="62" t="s">
        <v>154</v>
      </c>
      <c r="C13" s="185">
        <f>'First Appointment Questions'!C28:K28</f>
        <v>0</v>
      </c>
      <c r="D13" s="186"/>
      <c r="E13" s="186"/>
      <c r="F13" s="186"/>
      <c r="G13" s="186"/>
      <c r="H13" s="186"/>
      <c r="I13" s="186"/>
      <c r="J13" s="186"/>
      <c r="K13" s="187"/>
    </row>
    <row r="14" spans="1:11" s="1" customFormat="1" ht="21" customHeight="1" thickTop="1" x14ac:dyDescent="0.35">
      <c r="A14" s="81"/>
      <c r="B14" s="84"/>
      <c r="C14" s="84"/>
      <c r="D14" s="84"/>
      <c r="E14" s="84"/>
      <c r="F14" s="84"/>
      <c r="G14" s="84"/>
      <c r="H14" s="84"/>
      <c r="I14" s="84"/>
      <c r="J14" s="84"/>
      <c r="K14" s="84"/>
    </row>
    <row r="15" spans="1:11" s="31" customFormat="1" ht="30" customHeight="1" x14ac:dyDescent="0.5">
      <c r="A15" s="26" t="s">
        <v>59</v>
      </c>
      <c r="B15" s="30"/>
      <c r="C15" s="9"/>
      <c r="D15" s="9"/>
      <c r="E15" s="9"/>
      <c r="F15" s="9"/>
      <c r="G15" s="9"/>
      <c r="H15" s="9"/>
      <c r="I15" s="9"/>
      <c r="J15" s="9"/>
      <c r="K15" s="68"/>
    </row>
    <row r="16" spans="1:11" s="1" customFormat="1" ht="15.75" customHeight="1" x14ac:dyDescent="0.35">
      <c r="A16" s="24"/>
      <c r="B16" s="24"/>
      <c r="C16" s="17"/>
      <c r="D16" s="17"/>
      <c r="E16" s="17"/>
      <c r="F16" s="17"/>
      <c r="G16" s="17"/>
      <c r="H16" s="17"/>
      <c r="I16" s="17"/>
      <c r="J16" s="17"/>
    </row>
    <row r="17" spans="1:11" ht="16.5" x14ac:dyDescent="0.35">
      <c r="A17" s="58" t="s">
        <v>45</v>
      </c>
      <c r="B17" s="60"/>
      <c r="C17" s="57"/>
      <c r="D17" s="55"/>
      <c r="E17" s="55"/>
      <c r="F17" s="55"/>
      <c r="G17" s="55"/>
      <c r="H17" s="55"/>
      <c r="I17" s="55"/>
      <c r="J17" s="55"/>
    </row>
    <row r="18" spans="1:11" ht="17" thickBot="1" x14ac:dyDescent="0.4">
      <c r="A18" s="55"/>
      <c r="B18" s="60"/>
      <c r="C18" s="55"/>
      <c r="D18" s="55"/>
      <c r="E18" s="55"/>
      <c r="F18" s="55"/>
      <c r="G18" s="55"/>
      <c r="H18" s="55"/>
      <c r="I18" s="55"/>
      <c r="J18" s="55"/>
    </row>
    <row r="19" spans="1:11" ht="67.5" customHeight="1" thickTop="1" thickBot="1" x14ac:dyDescent="0.4">
      <c r="A19" s="55"/>
      <c r="B19" s="62" t="s">
        <v>44</v>
      </c>
      <c r="C19" s="185"/>
      <c r="D19" s="186"/>
      <c r="E19" s="186"/>
      <c r="F19" s="186"/>
      <c r="G19" s="186"/>
      <c r="H19" s="186"/>
      <c r="I19" s="186"/>
      <c r="J19" s="186"/>
      <c r="K19" s="187"/>
    </row>
    <row r="20" spans="1:11" ht="17" thickTop="1" x14ac:dyDescent="0.35">
      <c r="A20" s="55"/>
      <c r="B20" s="42"/>
      <c r="C20" s="11"/>
      <c r="D20" s="11"/>
      <c r="E20" s="11"/>
      <c r="F20" s="11"/>
      <c r="G20" s="11"/>
      <c r="H20" s="11"/>
      <c r="I20" s="11"/>
      <c r="J20" s="11"/>
    </row>
    <row r="21" spans="1:11" ht="17" thickBot="1" x14ac:dyDescent="0.4">
      <c r="A21" s="57" t="s">
        <v>36</v>
      </c>
      <c r="B21" s="42"/>
      <c r="C21" s="11"/>
      <c r="D21" s="11"/>
      <c r="E21" s="11"/>
      <c r="F21" s="11"/>
      <c r="G21" s="11"/>
      <c r="H21" s="11"/>
      <c r="I21" s="11"/>
      <c r="J21" s="11"/>
    </row>
    <row r="22" spans="1:11" ht="67.5" customHeight="1" thickTop="1" thickBot="1" x14ac:dyDescent="0.4">
      <c r="A22" s="55"/>
      <c r="B22" s="62" t="s">
        <v>53</v>
      </c>
      <c r="C22" s="195"/>
      <c r="D22" s="196"/>
      <c r="E22" s="196"/>
      <c r="F22" s="196"/>
      <c r="G22" s="196"/>
      <c r="H22" s="196"/>
      <c r="I22" s="196"/>
      <c r="J22" s="196"/>
      <c r="K22" s="197"/>
    </row>
    <row r="23" spans="1:11" ht="9.75" customHeight="1" thickTop="1" thickBot="1" x14ac:dyDescent="0.4">
      <c r="A23" s="55"/>
      <c r="B23" s="54"/>
      <c r="C23" s="12"/>
      <c r="D23" s="12"/>
      <c r="E23" s="12"/>
      <c r="F23" s="12"/>
      <c r="G23" s="12"/>
      <c r="H23" s="12"/>
      <c r="I23" s="12"/>
      <c r="J23" s="12"/>
    </row>
    <row r="24" spans="1:11" ht="67.5" customHeight="1" thickTop="1" thickBot="1" x14ac:dyDescent="0.4">
      <c r="A24" s="55"/>
      <c r="B24" s="40" t="s">
        <v>10</v>
      </c>
      <c r="C24" s="8"/>
      <c r="D24" s="12"/>
      <c r="E24" s="41" t="s">
        <v>11</v>
      </c>
      <c r="F24" s="198"/>
      <c r="G24" s="199"/>
      <c r="H24" s="199"/>
      <c r="I24" s="199"/>
      <c r="J24" s="199"/>
      <c r="K24" s="200"/>
    </row>
    <row r="25" spans="1:11" ht="9.75" customHeight="1" thickTop="1" thickBot="1" x14ac:dyDescent="0.4">
      <c r="A25" s="55"/>
      <c r="B25" s="54"/>
      <c r="C25" s="12"/>
      <c r="D25" s="12"/>
      <c r="E25" s="12"/>
      <c r="F25" s="12"/>
      <c r="G25" s="12"/>
      <c r="H25" s="12"/>
      <c r="I25" s="12"/>
      <c r="J25" s="12"/>
    </row>
    <row r="26" spans="1:11" ht="67.5" customHeight="1" thickTop="1" thickBot="1" x14ac:dyDescent="0.4">
      <c r="A26" s="55"/>
      <c r="B26" s="62" t="s">
        <v>12</v>
      </c>
      <c r="C26" s="195"/>
      <c r="D26" s="196"/>
      <c r="E26" s="196"/>
      <c r="F26" s="196"/>
      <c r="G26" s="196"/>
      <c r="H26" s="196"/>
      <c r="I26" s="196"/>
      <c r="J26" s="196"/>
      <c r="K26" s="197"/>
    </row>
    <row r="27" spans="1:11" ht="9.75" customHeight="1" thickTop="1" thickBot="1" x14ac:dyDescent="0.4">
      <c r="A27" s="55"/>
      <c r="B27" s="54"/>
      <c r="C27" s="15"/>
      <c r="D27" s="10"/>
      <c r="E27" s="10"/>
      <c r="F27" s="10"/>
      <c r="G27" s="10"/>
      <c r="H27" s="10"/>
      <c r="I27" s="10"/>
      <c r="J27" s="10"/>
    </row>
    <row r="28" spans="1:11" ht="67.5" customHeight="1" thickTop="1" thickBot="1" x14ac:dyDescent="0.4">
      <c r="A28" s="55"/>
      <c r="B28" s="62" t="s">
        <v>13</v>
      </c>
      <c r="C28" s="201"/>
      <c r="D28" s="202"/>
      <c r="E28" s="202"/>
      <c r="F28" s="202"/>
      <c r="G28" s="202"/>
      <c r="H28" s="202"/>
      <c r="I28" s="202"/>
      <c r="J28" s="202"/>
      <c r="K28" s="203"/>
    </row>
    <row r="29" spans="1:11" ht="9.75" customHeight="1" thickTop="1" x14ac:dyDescent="0.35">
      <c r="A29" s="55"/>
      <c r="B29" s="53"/>
      <c r="C29" s="69"/>
      <c r="D29" s="23"/>
      <c r="E29" s="23"/>
      <c r="F29" s="23"/>
      <c r="G29" s="23"/>
      <c r="H29" s="23"/>
      <c r="I29" s="23"/>
      <c r="J29" s="23"/>
      <c r="K29" s="70"/>
    </row>
    <row r="30" spans="1:11" ht="67.5" customHeight="1" x14ac:dyDescent="0.35">
      <c r="A30" s="55"/>
      <c r="B30" s="61" t="s">
        <v>14</v>
      </c>
      <c r="C30" s="204"/>
      <c r="D30" s="205"/>
      <c r="E30" s="205"/>
      <c r="F30" s="205"/>
      <c r="G30" s="205"/>
      <c r="H30" s="205"/>
      <c r="I30" s="205"/>
      <c r="J30" s="205"/>
      <c r="K30" s="206"/>
    </row>
    <row r="31" spans="1:11" ht="9.75" customHeight="1" thickBot="1" x14ac:dyDescent="0.4">
      <c r="A31" s="55"/>
      <c r="B31" s="63"/>
      <c r="C31" s="15"/>
      <c r="D31" s="10"/>
      <c r="E31" s="10"/>
      <c r="F31" s="10"/>
      <c r="G31" s="10"/>
      <c r="H31" s="10"/>
      <c r="I31" s="10"/>
      <c r="J31" s="10"/>
    </row>
    <row r="32" spans="1:11" ht="67.5" customHeight="1" thickTop="1" thickBot="1" x14ac:dyDescent="0.4">
      <c r="A32" s="55"/>
      <c r="B32" s="62" t="s">
        <v>145</v>
      </c>
      <c r="C32" s="105"/>
    </row>
    <row r="33" spans="1:13" ht="9.75" customHeight="1" thickTop="1" thickBot="1" x14ac:dyDescent="0.4">
      <c r="A33" s="55"/>
      <c r="B33" s="12"/>
      <c r="C33" s="12"/>
      <c r="D33" s="12"/>
      <c r="E33" s="12"/>
      <c r="F33" s="12"/>
      <c r="G33" s="12"/>
      <c r="H33" s="12"/>
      <c r="I33" s="12"/>
      <c r="J33" s="12"/>
    </row>
    <row r="34" spans="1:13" ht="68.25" customHeight="1" thickTop="1" thickBot="1" x14ac:dyDescent="0.4">
      <c r="A34" s="55"/>
      <c r="B34" s="62" t="s">
        <v>52</v>
      </c>
      <c r="C34" s="188"/>
      <c r="D34" s="189"/>
      <c r="E34" s="189"/>
      <c r="F34" s="189"/>
      <c r="G34" s="189"/>
      <c r="H34" s="189"/>
      <c r="I34" s="189"/>
      <c r="J34" s="189"/>
      <c r="K34" s="190"/>
    </row>
    <row r="35" spans="1:13" ht="15" thickTop="1" x14ac:dyDescent="0.35">
      <c r="A35" s="12"/>
      <c r="B35" s="12"/>
      <c r="C35" s="12"/>
      <c r="D35" s="12"/>
      <c r="E35" s="12"/>
      <c r="F35" s="12"/>
      <c r="G35" s="12"/>
      <c r="H35" s="12"/>
      <c r="I35" s="12"/>
      <c r="J35" s="12"/>
    </row>
    <row r="36" spans="1:13" ht="14.5" x14ac:dyDescent="0.35">
      <c r="A36" s="12"/>
      <c r="B36" s="12"/>
      <c r="C36" s="12"/>
      <c r="D36" s="12"/>
      <c r="E36" s="12"/>
      <c r="F36" s="12"/>
      <c r="G36" s="12"/>
      <c r="H36" s="12"/>
      <c r="I36" s="12"/>
      <c r="J36" s="12"/>
    </row>
    <row r="37" spans="1:13" ht="30.75" customHeight="1" x14ac:dyDescent="0.35">
      <c r="A37" s="26" t="s">
        <v>16</v>
      </c>
      <c r="B37" s="18"/>
      <c r="C37" s="13"/>
      <c r="D37" s="13"/>
      <c r="E37" s="13"/>
      <c r="F37" s="13"/>
      <c r="G37" s="13"/>
      <c r="H37" s="13"/>
      <c r="I37" s="13"/>
      <c r="J37" s="13"/>
      <c r="K37" s="6"/>
    </row>
    <row r="38" spans="1:13" ht="15" thickBot="1" x14ac:dyDescent="0.4">
      <c r="A38" s="12"/>
      <c r="B38" s="14"/>
      <c r="C38" s="12"/>
      <c r="D38" s="12"/>
      <c r="E38" s="12"/>
      <c r="F38" s="12"/>
      <c r="G38" s="12"/>
      <c r="H38" s="12"/>
      <c r="I38" s="12"/>
      <c r="J38" s="12"/>
    </row>
    <row r="39" spans="1:13" ht="67.5" customHeight="1" thickTop="1" thickBot="1" x14ac:dyDescent="0.4">
      <c r="A39" s="55"/>
      <c r="B39" s="62" t="s">
        <v>17</v>
      </c>
      <c r="C39" s="185"/>
      <c r="D39" s="186"/>
      <c r="E39" s="186"/>
      <c r="F39" s="186"/>
      <c r="G39" s="186"/>
      <c r="H39" s="186"/>
      <c r="I39" s="186"/>
      <c r="J39" s="186"/>
      <c r="K39" s="187"/>
    </row>
    <row r="40" spans="1:13" ht="17" thickTop="1" x14ac:dyDescent="0.35">
      <c r="A40" s="55"/>
      <c r="B40" s="42"/>
      <c r="C40" s="12"/>
      <c r="D40" s="12"/>
      <c r="E40" s="12"/>
      <c r="F40" s="12"/>
      <c r="G40" s="12"/>
      <c r="H40" s="12"/>
      <c r="I40" s="12"/>
      <c r="J40" s="12"/>
    </row>
    <row r="41" spans="1:13" ht="16.5" x14ac:dyDescent="0.35">
      <c r="B41" s="47" t="s">
        <v>37</v>
      </c>
      <c r="C41" s="12"/>
      <c r="D41" s="12"/>
      <c r="E41" s="12"/>
      <c r="F41" s="12"/>
      <c r="G41" s="12"/>
      <c r="H41" s="12"/>
      <c r="I41" s="12"/>
      <c r="J41" s="12"/>
    </row>
    <row r="42" spans="1:13" ht="16.5" x14ac:dyDescent="0.35">
      <c r="A42" s="55"/>
      <c r="C42" s="66" t="s">
        <v>55</v>
      </c>
      <c r="D42" s="10"/>
      <c r="E42" s="188"/>
      <c r="F42" s="189"/>
      <c r="G42" s="189"/>
      <c r="H42" s="189"/>
      <c r="I42" s="189"/>
      <c r="J42" s="189"/>
      <c r="K42" s="190"/>
    </row>
    <row r="43" spans="1:13" ht="9.75" customHeight="1" x14ac:dyDescent="0.4">
      <c r="A43" s="55"/>
      <c r="C43" s="67"/>
      <c r="D43" s="65"/>
      <c r="E43" s="71"/>
      <c r="F43" s="71"/>
      <c r="G43" s="37"/>
      <c r="H43" s="37"/>
      <c r="I43" s="37"/>
      <c r="J43" s="37"/>
      <c r="K43" s="72"/>
      <c r="L43" s="3"/>
      <c r="M43" s="3"/>
    </row>
    <row r="44" spans="1:13" ht="49.5" x14ac:dyDescent="0.35">
      <c r="A44" s="55"/>
      <c r="C44" s="66" t="s">
        <v>18</v>
      </c>
      <c r="D44" s="10"/>
      <c r="E44" s="188"/>
      <c r="F44" s="189"/>
      <c r="G44" s="189"/>
      <c r="H44" s="189"/>
      <c r="I44" s="189"/>
      <c r="J44" s="189"/>
      <c r="K44" s="190"/>
    </row>
    <row r="45" spans="1:13" ht="9.75" customHeight="1" x14ac:dyDescent="0.4">
      <c r="A45" s="55"/>
      <c r="C45" s="67"/>
      <c r="D45" s="65"/>
      <c r="E45" s="37"/>
      <c r="F45" s="37"/>
      <c r="G45" s="37"/>
      <c r="H45" s="37"/>
      <c r="I45" s="37"/>
      <c r="J45" s="37"/>
      <c r="K45" s="72"/>
    </row>
    <row r="46" spans="1:13" ht="67.5" customHeight="1" x14ac:dyDescent="0.35">
      <c r="A46" s="55"/>
      <c r="C46" s="66" t="s">
        <v>19</v>
      </c>
      <c r="D46" s="10"/>
      <c r="E46" s="188"/>
      <c r="F46" s="189"/>
      <c r="G46" s="189"/>
      <c r="H46" s="189"/>
      <c r="I46" s="189"/>
      <c r="J46" s="189"/>
      <c r="K46" s="190"/>
    </row>
    <row r="47" spans="1:13" ht="9.75" customHeight="1" x14ac:dyDescent="0.4">
      <c r="A47" s="55"/>
      <c r="C47" s="67"/>
      <c r="D47" s="16"/>
      <c r="E47" s="37"/>
      <c r="F47" s="37"/>
      <c r="G47" s="37"/>
      <c r="H47" s="37"/>
      <c r="I47" s="37"/>
      <c r="J47" s="37"/>
      <c r="K47" s="32"/>
    </row>
    <row r="48" spans="1:13" ht="33" x14ac:dyDescent="0.4">
      <c r="A48" s="55"/>
      <c r="C48" s="66" t="s">
        <v>15</v>
      </c>
      <c r="E48" s="111"/>
      <c r="F48" s="55"/>
      <c r="G48" s="55"/>
      <c r="H48" s="55"/>
      <c r="I48" s="55"/>
      <c r="J48" s="55"/>
      <c r="K48" s="32"/>
    </row>
    <row r="49" spans="1:30" ht="9.75" customHeight="1" thickBot="1" x14ac:dyDescent="0.4">
      <c r="A49" s="55"/>
      <c r="B49" s="42"/>
      <c r="C49" s="12"/>
      <c r="D49" s="12"/>
      <c r="E49" s="12"/>
      <c r="F49" s="12"/>
      <c r="G49" s="12"/>
      <c r="H49" s="12"/>
      <c r="I49" s="12"/>
      <c r="J49" s="12"/>
    </row>
    <row r="50" spans="1:30" ht="67.5" customHeight="1" thickTop="1" thickBot="1" x14ac:dyDescent="0.4">
      <c r="A50" s="55"/>
      <c r="B50" s="62" t="s">
        <v>20</v>
      </c>
      <c r="C50" s="188"/>
      <c r="D50" s="189"/>
      <c r="E50" s="189"/>
      <c r="F50" s="189"/>
      <c r="G50" s="189"/>
      <c r="H50" s="189"/>
      <c r="I50" s="189"/>
      <c r="J50" s="189"/>
      <c r="K50" s="190"/>
    </row>
    <row r="51" spans="1:30" ht="9.75" customHeight="1" thickTop="1" x14ac:dyDescent="0.4">
      <c r="A51" s="55"/>
      <c r="B51" s="54"/>
      <c r="C51" s="55"/>
      <c r="D51" s="55"/>
      <c r="E51" s="55"/>
      <c r="F51" s="55"/>
      <c r="G51" s="37"/>
      <c r="H51" s="37"/>
      <c r="I51" s="37"/>
      <c r="J51" s="37"/>
      <c r="K51" s="32"/>
    </row>
    <row r="52" spans="1:30" ht="67.5" customHeight="1" x14ac:dyDescent="0.35">
      <c r="A52" s="55"/>
      <c r="B52" s="61" t="s">
        <v>14</v>
      </c>
      <c r="C52" s="188"/>
      <c r="D52" s="189"/>
      <c r="E52" s="189"/>
      <c r="F52" s="189"/>
      <c r="G52" s="189"/>
      <c r="H52" s="189"/>
      <c r="I52" s="189"/>
      <c r="J52" s="189"/>
      <c r="K52" s="190"/>
    </row>
    <row r="53" spans="1:30" ht="9.75" customHeight="1" thickBot="1" x14ac:dyDescent="0.45">
      <c r="A53" s="55"/>
      <c r="B53" s="54"/>
      <c r="C53" s="55"/>
      <c r="D53" s="55"/>
      <c r="E53" s="55"/>
      <c r="F53" s="55"/>
      <c r="G53" s="55"/>
      <c r="H53" s="55"/>
      <c r="I53" s="55"/>
      <c r="J53" s="55"/>
      <c r="K53" s="32"/>
    </row>
    <row r="54" spans="1:30" ht="85.5" customHeight="1" thickTop="1" thickBot="1" x14ac:dyDescent="0.4">
      <c r="A54" s="55"/>
      <c r="B54" s="62" t="s">
        <v>46</v>
      </c>
      <c r="C54" s="188"/>
      <c r="D54" s="189"/>
      <c r="E54" s="189"/>
      <c r="F54" s="189"/>
      <c r="G54" s="189"/>
      <c r="H54" s="189"/>
      <c r="I54" s="189"/>
      <c r="J54" s="189"/>
      <c r="K54" s="190"/>
    </row>
    <row r="55" spans="1:30" ht="9.75" customHeight="1" thickTop="1" x14ac:dyDescent="0.4">
      <c r="A55" s="55"/>
      <c r="B55" s="54"/>
      <c r="C55" s="55"/>
      <c r="D55" s="55"/>
      <c r="E55" s="55"/>
      <c r="F55" s="55"/>
      <c r="G55" s="55"/>
      <c r="H55" s="55"/>
      <c r="I55" s="55"/>
      <c r="J55" s="55"/>
      <c r="K55" s="32"/>
    </row>
    <row r="56" spans="1:30" ht="67.5" customHeight="1" x14ac:dyDescent="0.35">
      <c r="A56" s="55"/>
      <c r="B56" s="61" t="s">
        <v>14</v>
      </c>
      <c r="C56" s="188"/>
      <c r="D56" s="189"/>
      <c r="E56" s="189"/>
      <c r="F56" s="189"/>
      <c r="G56" s="189"/>
      <c r="H56" s="189"/>
      <c r="I56" s="189"/>
      <c r="J56" s="189"/>
      <c r="K56" s="190"/>
    </row>
    <row r="57" spans="1:30" ht="9.75" customHeight="1" thickBot="1" x14ac:dyDescent="0.4">
      <c r="A57" s="55"/>
      <c r="B57" s="59"/>
      <c r="C57" s="73"/>
      <c r="D57" s="73"/>
      <c r="E57" s="73"/>
      <c r="F57" s="73"/>
      <c r="G57" s="73"/>
      <c r="H57" s="73"/>
      <c r="I57" s="73"/>
      <c r="J57" s="73"/>
      <c r="K57" s="74"/>
    </row>
    <row r="58" spans="1:30" ht="67.5" customHeight="1" thickTop="1" thickBot="1" x14ac:dyDescent="0.4">
      <c r="A58" s="55"/>
      <c r="B58" s="62" t="s">
        <v>147</v>
      </c>
      <c r="C58" s="188"/>
      <c r="D58" s="189"/>
      <c r="E58" s="189"/>
      <c r="F58" s="189"/>
      <c r="G58" s="189"/>
      <c r="H58" s="189"/>
      <c r="I58" s="189"/>
      <c r="J58" s="189"/>
      <c r="K58" s="190"/>
    </row>
    <row r="59" spans="1:30" ht="9.75" customHeight="1" thickTop="1" x14ac:dyDescent="0.35">
      <c r="A59" s="55"/>
      <c r="B59" s="59"/>
      <c r="C59" s="73"/>
      <c r="D59" s="73"/>
      <c r="E59" s="73"/>
      <c r="F59" s="73"/>
      <c r="G59" s="73"/>
      <c r="H59" s="73"/>
      <c r="I59" s="73"/>
      <c r="J59" s="73"/>
      <c r="K59" s="74"/>
    </row>
    <row r="60" spans="1:30" ht="17" x14ac:dyDescent="0.4">
      <c r="A60" s="55"/>
      <c r="B60" s="61" t="s">
        <v>1</v>
      </c>
      <c r="C60" s="102">
        <v>0</v>
      </c>
      <c r="D60" s="55"/>
      <c r="E60" s="55"/>
      <c r="F60" s="55"/>
      <c r="G60" s="55"/>
      <c r="H60" s="55"/>
      <c r="I60" s="55"/>
      <c r="J60" s="55"/>
      <c r="K60" s="32"/>
    </row>
    <row r="61" spans="1:30" ht="16.5" x14ac:dyDescent="0.35">
      <c r="A61" s="55"/>
      <c r="B61" s="61" t="s">
        <v>2</v>
      </c>
      <c r="C61" s="102">
        <v>0</v>
      </c>
      <c r="D61" s="55"/>
      <c r="E61" s="55"/>
      <c r="F61" s="55"/>
      <c r="G61" s="55"/>
      <c r="H61" s="55"/>
      <c r="I61" s="55"/>
      <c r="J61" s="55"/>
      <c r="L61" s="29"/>
      <c r="M61" s="29"/>
      <c r="N61" s="29"/>
      <c r="O61" s="29"/>
      <c r="P61" s="29"/>
      <c r="Q61" s="29"/>
      <c r="R61" s="29"/>
      <c r="S61" s="29"/>
      <c r="T61" s="29"/>
      <c r="U61" s="29"/>
      <c r="V61" s="29"/>
      <c r="W61" s="29"/>
      <c r="X61" s="29"/>
      <c r="Y61" s="29"/>
      <c r="Z61" s="29"/>
      <c r="AA61" s="29"/>
      <c r="AB61" s="29"/>
      <c r="AC61" s="29"/>
      <c r="AD61" s="29"/>
    </row>
    <row r="62" spans="1:30" ht="16.5" x14ac:dyDescent="0.35">
      <c r="A62" s="55"/>
      <c r="B62" s="61" t="s">
        <v>3</v>
      </c>
      <c r="C62" s="102">
        <v>0</v>
      </c>
      <c r="D62" s="55"/>
      <c r="E62" s="55"/>
      <c r="F62" s="55"/>
      <c r="G62" s="55"/>
      <c r="H62" s="55"/>
      <c r="I62" s="55"/>
      <c r="J62" s="55"/>
    </row>
    <row r="63" spans="1:30" ht="16.5" x14ac:dyDescent="0.35">
      <c r="A63" s="55"/>
      <c r="B63" s="61" t="s">
        <v>4</v>
      </c>
      <c r="C63" s="102">
        <v>0</v>
      </c>
      <c r="D63" s="55"/>
      <c r="E63" s="55"/>
      <c r="F63" s="55"/>
      <c r="G63" s="55"/>
      <c r="H63" s="55"/>
      <c r="I63" s="55"/>
      <c r="J63" s="55"/>
    </row>
    <row r="64" spans="1:30" ht="16.5" x14ac:dyDescent="0.35">
      <c r="A64" s="55"/>
      <c r="B64" s="61" t="s">
        <v>5</v>
      </c>
      <c r="C64" s="102">
        <v>0</v>
      </c>
      <c r="D64" s="55"/>
      <c r="E64" s="55"/>
      <c r="F64" s="55"/>
      <c r="G64" s="55"/>
      <c r="H64" s="55"/>
      <c r="I64" s="55"/>
      <c r="J64" s="55"/>
    </row>
    <row r="65" spans="1:30" ht="16.5" x14ac:dyDescent="0.35">
      <c r="A65" s="55"/>
      <c r="B65" s="61" t="s">
        <v>21</v>
      </c>
      <c r="C65" s="102">
        <v>0</v>
      </c>
      <c r="D65" s="55"/>
      <c r="E65" s="55"/>
      <c r="F65" s="55"/>
      <c r="G65" s="55"/>
      <c r="H65" s="55"/>
      <c r="I65" s="55"/>
      <c r="J65" s="55"/>
    </row>
    <row r="66" spans="1:30" ht="9.75" customHeight="1" thickBot="1" x14ac:dyDescent="0.4">
      <c r="A66" s="55"/>
      <c r="B66" s="42"/>
      <c r="C66" s="55"/>
      <c r="D66" s="55"/>
      <c r="E66" s="55"/>
      <c r="F66" s="55"/>
      <c r="G66" s="55"/>
      <c r="H66" s="55"/>
      <c r="I66" s="55"/>
      <c r="J66" s="55"/>
    </row>
    <row r="67" spans="1:30" ht="67.5" customHeight="1" thickTop="1" thickBot="1" x14ac:dyDescent="0.4">
      <c r="A67" s="55"/>
      <c r="B67" s="62" t="s">
        <v>52</v>
      </c>
      <c r="C67" s="188"/>
      <c r="D67" s="189"/>
      <c r="E67" s="189"/>
      <c r="F67" s="189"/>
      <c r="G67" s="189"/>
      <c r="H67" s="189"/>
      <c r="I67" s="189"/>
      <c r="J67" s="190"/>
    </row>
    <row r="68" spans="1:30" ht="15" thickTop="1" x14ac:dyDescent="0.35">
      <c r="A68" s="12"/>
      <c r="B68" s="12"/>
      <c r="C68" s="12"/>
      <c r="D68" s="12"/>
      <c r="E68" s="12"/>
      <c r="F68" s="12"/>
      <c r="G68" s="12"/>
      <c r="H68" s="12"/>
      <c r="I68" s="12"/>
      <c r="J68" s="12"/>
    </row>
    <row r="69" spans="1:30" ht="14.5" x14ac:dyDescent="0.35">
      <c r="A69" s="12"/>
      <c r="B69" s="12"/>
      <c r="C69" s="12"/>
      <c r="D69" s="12"/>
      <c r="E69" s="12"/>
      <c r="F69" s="12"/>
      <c r="G69" s="12"/>
      <c r="H69" s="12"/>
      <c r="I69" s="12"/>
      <c r="J69" s="12"/>
    </row>
    <row r="70" spans="1:30" s="29" customFormat="1" ht="30" customHeight="1" x14ac:dyDescent="0.35">
      <c r="A70" s="26" t="s">
        <v>40</v>
      </c>
      <c r="B70" s="27"/>
      <c r="C70" s="28"/>
      <c r="D70" s="28"/>
      <c r="E70" s="28"/>
      <c r="F70" s="28"/>
      <c r="G70" s="28"/>
      <c r="H70" s="28"/>
      <c r="I70" s="28"/>
      <c r="J70" s="28"/>
      <c r="K70" s="64"/>
      <c r="L70"/>
      <c r="M70"/>
      <c r="N70"/>
      <c r="O70"/>
      <c r="P70"/>
      <c r="Q70"/>
      <c r="R70"/>
      <c r="S70"/>
      <c r="T70"/>
      <c r="U70"/>
      <c r="V70"/>
      <c r="W70"/>
      <c r="X70"/>
      <c r="Y70"/>
      <c r="Z70"/>
      <c r="AA70"/>
      <c r="AB70"/>
      <c r="AC70"/>
      <c r="AD70"/>
    </row>
    <row r="71" spans="1:30" ht="15" thickBot="1" x14ac:dyDescent="0.4">
      <c r="A71" s="12"/>
      <c r="B71" s="14"/>
      <c r="C71" s="12"/>
      <c r="D71" s="12"/>
      <c r="E71" s="12"/>
      <c r="F71" s="12"/>
      <c r="G71" s="12"/>
      <c r="H71" s="12"/>
      <c r="I71" s="12"/>
      <c r="J71" s="12"/>
      <c r="L71" s="1"/>
      <c r="M71" s="1"/>
      <c r="N71" s="1"/>
      <c r="O71" s="1"/>
      <c r="P71" s="1"/>
      <c r="Q71" s="1"/>
      <c r="R71" s="1"/>
      <c r="S71" s="1"/>
      <c r="T71" s="1"/>
      <c r="U71" s="1"/>
      <c r="V71" s="1"/>
      <c r="W71" s="1"/>
      <c r="X71" s="1"/>
      <c r="Y71" s="1"/>
      <c r="Z71" s="1"/>
      <c r="AA71" s="1"/>
      <c r="AB71" s="1"/>
      <c r="AC71" s="1"/>
      <c r="AD71" s="1"/>
    </row>
    <row r="72" spans="1:30" ht="17.5" thickTop="1" thickBot="1" x14ac:dyDescent="0.4">
      <c r="A72" s="12"/>
      <c r="B72" s="41" t="s">
        <v>22</v>
      </c>
      <c r="C72" s="99"/>
      <c r="D72" s="75"/>
      <c r="E72" s="41" t="s">
        <v>23</v>
      </c>
      <c r="F72" s="188"/>
      <c r="G72" s="189"/>
      <c r="H72" s="189"/>
      <c r="I72" s="189"/>
      <c r="J72" s="189"/>
      <c r="K72" s="190"/>
    </row>
    <row r="73" spans="1:30" ht="9.75" customHeight="1" thickTop="1" thickBot="1" x14ac:dyDescent="0.45">
      <c r="A73" s="12"/>
      <c r="B73" s="53"/>
      <c r="C73" s="55"/>
      <c r="D73" s="55"/>
      <c r="E73" s="55"/>
      <c r="F73" s="55"/>
      <c r="G73" s="55"/>
      <c r="H73" s="55"/>
      <c r="I73" s="55"/>
      <c r="J73" s="55"/>
      <c r="K73" s="32"/>
    </row>
    <row r="74" spans="1:30" ht="67.5" customHeight="1" thickTop="1" thickBot="1" x14ac:dyDescent="0.4">
      <c r="A74" s="12"/>
      <c r="B74" s="41" t="s">
        <v>24</v>
      </c>
      <c r="C74" s="188"/>
      <c r="D74" s="189"/>
      <c r="E74" s="189"/>
      <c r="F74" s="189"/>
      <c r="G74" s="189"/>
      <c r="H74" s="189"/>
      <c r="I74" s="189"/>
      <c r="J74" s="189"/>
      <c r="K74" s="190"/>
    </row>
    <row r="75" spans="1:30" ht="9.75" customHeight="1" thickTop="1" thickBot="1" x14ac:dyDescent="0.45">
      <c r="A75" s="12"/>
      <c r="B75" s="53"/>
      <c r="C75" s="37"/>
      <c r="D75" s="37"/>
      <c r="E75" s="37"/>
      <c r="F75" s="37"/>
      <c r="G75" s="37"/>
      <c r="H75" s="37"/>
      <c r="I75" s="37"/>
      <c r="J75" s="37"/>
      <c r="K75" s="32"/>
    </row>
    <row r="76" spans="1:30" ht="67.5" customHeight="1" thickTop="1" thickBot="1" x14ac:dyDescent="0.4">
      <c r="A76" s="12"/>
      <c r="B76" s="41" t="s">
        <v>25</v>
      </c>
      <c r="C76" s="191"/>
      <c r="D76" s="192"/>
      <c r="E76" s="192"/>
      <c r="F76" s="192"/>
      <c r="G76" s="192"/>
      <c r="H76" s="192"/>
      <c r="I76" s="192"/>
      <c r="J76" s="192"/>
      <c r="K76" s="193"/>
    </row>
    <row r="77" spans="1:30" ht="9.75" customHeight="1" thickTop="1" thickBot="1" x14ac:dyDescent="0.45">
      <c r="A77" s="12"/>
      <c r="B77" s="54"/>
      <c r="C77" s="55"/>
      <c r="D77" s="37"/>
      <c r="E77" s="37"/>
      <c r="F77" s="37"/>
      <c r="G77" s="37"/>
      <c r="H77" s="37"/>
      <c r="I77" s="37"/>
      <c r="J77" s="37"/>
      <c r="K77" s="32"/>
    </row>
    <row r="78" spans="1:30" ht="67.5" customHeight="1" thickTop="1" thickBot="1" x14ac:dyDescent="0.4">
      <c r="A78" s="12"/>
      <c r="B78" s="41" t="s">
        <v>26</v>
      </c>
      <c r="C78" s="188"/>
      <c r="D78" s="189"/>
      <c r="E78" s="189"/>
      <c r="F78" s="189"/>
      <c r="G78" s="189"/>
      <c r="H78" s="189"/>
      <c r="I78" s="189"/>
      <c r="J78" s="189"/>
      <c r="K78" s="190"/>
    </row>
    <row r="79" spans="1:30" ht="9.75" customHeight="1" thickTop="1" thickBot="1" x14ac:dyDescent="0.45">
      <c r="A79" s="12"/>
      <c r="B79" s="42"/>
      <c r="C79" s="55"/>
      <c r="D79" s="55"/>
      <c r="E79" s="55"/>
      <c r="F79" s="55"/>
      <c r="G79" s="55"/>
      <c r="H79" s="55"/>
      <c r="I79" s="55"/>
      <c r="J79" s="55"/>
      <c r="K79" s="32"/>
    </row>
    <row r="80" spans="1:30" ht="66.75" customHeight="1" thickTop="1" thickBot="1" x14ac:dyDescent="0.4">
      <c r="A80" s="12"/>
      <c r="B80" s="41" t="s">
        <v>52</v>
      </c>
      <c r="C80" s="188"/>
      <c r="D80" s="189"/>
      <c r="E80" s="189"/>
      <c r="F80" s="189"/>
      <c r="G80" s="189"/>
      <c r="H80" s="189"/>
      <c r="I80" s="189"/>
      <c r="J80" s="189"/>
      <c r="K80" s="190"/>
    </row>
    <row r="81" spans="1:30" s="22" customFormat="1" ht="11.25" customHeight="1" thickTop="1" x14ac:dyDescent="0.35">
      <c r="A81" s="21"/>
      <c r="B81" s="20"/>
      <c r="C81" s="19"/>
      <c r="D81" s="19"/>
      <c r="E81" s="19"/>
      <c r="F81" s="19"/>
      <c r="G81" s="19"/>
      <c r="H81" s="19"/>
      <c r="I81" s="19"/>
      <c r="J81" s="19"/>
      <c r="L81"/>
      <c r="M81"/>
      <c r="N81"/>
      <c r="O81"/>
      <c r="P81"/>
      <c r="Q81"/>
      <c r="R81"/>
      <c r="S81"/>
      <c r="T81"/>
      <c r="U81"/>
      <c r="V81"/>
      <c r="W81"/>
      <c r="X81"/>
      <c r="Y81"/>
      <c r="Z81"/>
      <c r="AA81"/>
      <c r="AB81"/>
      <c r="AC81"/>
      <c r="AD81"/>
    </row>
    <row r="82" spans="1:30" ht="23" x14ac:dyDescent="0.35">
      <c r="A82" s="26" t="s">
        <v>39</v>
      </c>
      <c r="B82" s="26"/>
      <c r="C82" s="13"/>
      <c r="D82" s="13"/>
      <c r="E82" s="13"/>
      <c r="F82" s="13"/>
      <c r="G82" s="13"/>
      <c r="H82" s="13"/>
      <c r="I82" s="13"/>
      <c r="J82" s="13"/>
      <c r="K82" s="6"/>
    </row>
    <row r="83" spans="1:30" ht="15" customHeight="1" x14ac:dyDescent="0.35">
      <c r="A83" s="194" t="s">
        <v>47</v>
      </c>
      <c r="B83" s="194"/>
      <c r="C83" s="194"/>
      <c r="D83" s="194"/>
      <c r="E83" s="194"/>
      <c r="F83" s="55"/>
      <c r="G83" s="55"/>
      <c r="H83" s="55"/>
      <c r="I83" s="55"/>
      <c r="J83" s="55"/>
    </row>
    <row r="84" spans="1:30" ht="17" thickBot="1" x14ac:dyDescent="0.4">
      <c r="A84" s="56"/>
      <c r="B84" s="56"/>
      <c r="C84" s="55"/>
      <c r="D84" s="55"/>
      <c r="E84" s="55"/>
      <c r="F84" s="55"/>
      <c r="G84" s="55"/>
      <c r="H84" s="55"/>
      <c r="I84" s="55"/>
      <c r="J84" s="55"/>
    </row>
    <row r="85" spans="1:30" ht="67.5" customHeight="1" thickTop="1" thickBot="1" x14ac:dyDescent="0.4">
      <c r="A85" s="55"/>
      <c r="B85" s="41" t="s">
        <v>54</v>
      </c>
      <c r="C85" s="185"/>
      <c r="D85" s="186"/>
      <c r="E85" s="186"/>
      <c r="F85" s="186"/>
      <c r="G85" s="186"/>
      <c r="H85" s="186"/>
      <c r="I85" s="186"/>
      <c r="J85" s="186"/>
      <c r="K85" s="187"/>
    </row>
    <row r="86" spans="1:30" ht="9.75" customHeight="1" thickTop="1" thickBot="1" x14ac:dyDescent="0.45">
      <c r="A86" s="55"/>
      <c r="B86" s="85"/>
      <c r="C86" s="86"/>
      <c r="D86" s="81"/>
      <c r="E86" s="81"/>
      <c r="F86" s="81"/>
      <c r="G86" s="81"/>
      <c r="H86" s="81"/>
      <c r="I86" s="81"/>
      <c r="J86" s="81"/>
      <c r="K86" s="82"/>
    </row>
    <row r="87" spans="1:30" ht="67.5" customHeight="1" thickTop="1" thickBot="1" x14ac:dyDescent="0.4">
      <c r="A87" s="55"/>
      <c r="B87" s="41" t="s">
        <v>27</v>
      </c>
      <c r="C87" s="185"/>
      <c r="D87" s="186"/>
      <c r="E87" s="186"/>
      <c r="F87" s="186"/>
      <c r="G87" s="186"/>
      <c r="H87" s="186"/>
      <c r="I87" s="186"/>
      <c r="J87" s="186"/>
      <c r="K87" s="187"/>
    </row>
    <row r="88" spans="1:30" ht="9.75" customHeight="1" thickTop="1" thickBot="1" x14ac:dyDescent="0.45">
      <c r="A88" s="55"/>
      <c r="B88" s="85"/>
      <c r="C88" s="81"/>
      <c r="D88" s="81"/>
      <c r="E88" s="81"/>
      <c r="F88" s="81"/>
      <c r="G88" s="81"/>
      <c r="H88" s="81"/>
      <c r="I88" s="81"/>
      <c r="J88" s="81"/>
      <c r="K88" s="82"/>
    </row>
    <row r="89" spans="1:30" ht="67.5" customHeight="1" thickTop="1" thickBot="1" x14ac:dyDescent="0.4">
      <c r="A89" s="55"/>
      <c r="B89" s="41" t="s">
        <v>28</v>
      </c>
      <c r="C89" s="185"/>
      <c r="D89" s="186"/>
      <c r="E89" s="186"/>
      <c r="F89" s="186"/>
      <c r="G89" s="186"/>
      <c r="H89" s="186"/>
      <c r="I89" s="186"/>
      <c r="J89" s="186"/>
      <c r="K89" s="187"/>
    </row>
    <row r="90" spans="1:30" ht="9.75" customHeight="1" thickTop="1" thickBot="1" x14ac:dyDescent="0.45">
      <c r="A90" s="55"/>
      <c r="B90" s="85"/>
      <c r="C90" s="81"/>
      <c r="D90" s="81"/>
      <c r="E90" s="81"/>
      <c r="F90" s="81"/>
      <c r="G90" s="81"/>
      <c r="H90" s="81"/>
      <c r="I90" s="81"/>
      <c r="J90" s="81"/>
      <c r="K90" s="82"/>
    </row>
    <row r="91" spans="1:30" ht="67.5" customHeight="1" thickTop="1" thickBot="1" x14ac:dyDescent="0.4">
      <c r="A91" s="55"/>
      <c r="B91" s="41" t="s">
        <v>60</v>
      </c>
      <c r="C91" s="185"/>
      <c r="D91" s="186"/>
      <c r="E91" s="186"/>
      <c r="F91" s="186"/>
      <c r="G91" s="186"/>
      <c r="H91" s="186"/>
      <c r="I91" s="186"/>
      <c r="J91" s="186"/>
      <c r="K91" s="187"/>
    </row>
    <row r="92" spans="1:30" ht="9.75" customHeight="1" thickTop="1" x14ac:dyDescent="0.4">
      <c r="A92" s="55"/>
      <c r="B92" s="85"/>
      <c r="C92" s="81"/>
      <c r="D92" s="81"/>
      <c r="E92" s="81"/>
      <c r="F92" s="81"/>
      <c r="G92" s="81"/>
      <c r="H92" s="81"/>
      <c r="I92" s="81"/>
      <c r="J92" s="81"/>
      <c r="K92" s="82"/>
    </row>
    <row r="93" spans="1:30" ht="16.5" x14ac:dyDescent="0.35">
      <c r="B93" s="61" t="s">
        <v>61</v>
      </c>
      <c r="C93" s="76"/>
      <c r="D93" s="1"/>
      <c r="E93" s="1"/>
      <c r="F93" s="1"/>
      <c r="G93" s="1"/>
      <c r="H93" s="1"/>
      <c r="I93" s="1"/>
      <c r="J93" s="1"/>
      <c r="K93" s="1"/>
    </row>
    <row r="94" spans="1:30" ht="9.75" customHeight="1" thickBot="1" x14ac:dyDescent="0.45">
      <c r="A94" s="55"/>
      <c r="B94" s="85"/>
      <c r="C94" s="81"/>
      <c r="D94" s="81"/>
      <c r="E94" s="81"/>
      <c r="F94" s="81"/>
      <c r="G94" s="81"/>
      <c r="H94" s="81"/>
      <c r="I94" s="81"/>
      <c r="J94" s="81"/>
      <c r="K94" s="82"/>
    </row>
    <row r="95" spans="1:30" ht="67.5" customHeight="1" thickTop="1" thickBot="1" x14ac:dyDescent="0.4">
      <c r="A95" s="55"/>
      <c r="B95" s="41" t="s">
        <v>52</v>
      </c>
      <c r="C95" s="185"/>
      <c r="D95" s="186"/>
      <c r="E95" s="186"/>
      <c r="F95" s="186"/>
      <c r="G95" s="186"/>
      <c r="H95" s="186"/>
      <c r="I95" s="186"/>
      <c r="J95" s="186"/>
      <c r="K95" s="187"/>
    </row>
    <row r="96" spans="1:30" ht="15" thickTop="1" x14ac:dyDescent="0.35">
      <c r="A96" s="12"/>
      <c r="B96" s="12"/>
      <c r="C96" s="12"/>
      <c r="D96" s="12"/>
      <c r="E96" s="12"/>
      <c r="F96" s="12"/>
      <c r="G96" s="12"/>
      <c r="H96" s="12"/>
      <c r="I96" s="12"/>
      <c r="J96" s="12"/>
    </row>
    <row r="97" spans="1:30" s="29" customFormat="1" ht="30" customHeight="1" x14ac:dyDescent="0.35">
      <c r="A97" s="26" t="s">
        <v>6</v>
      </c>
      <c r="B97" s="27"/>
      <c r="C97" s="28"/>
      <c r="D97" s="28"/>
      <c r="E97" s="28"/>
      <c r="F97" s="28"/>
      <c r="G97" s="28"/>
      <c r="H97" s="28"/>
      <c r="I97" s="28"/>
      <c r="J97" s="28"/>
      <c r="K97" s="64"/>
      <c r="L97"/>
      <c r="M97"/>
      <c r="N97"/>
      <c r="O97"/>
      <c r="P97"/>
      <c r="Q97"/>
      <c r="R97"/>
      <c r="S97"/>
      <c r="T97"/>
      <c r="U97"/>
      <c r="V97"/>
      <c r="W97"/>
      <c r="X97"/>
      <c r="Y97"/>
      <c r="Z97"/>
      <c r="AA97"/>
      <c r="AB97"/>
      <c r="AC97"/>
      <c r="AD97"/>
    </row>
    <row r="98" spans="1:30" ht="15" thickBot="1" x14ac:dyDescent="0.4">
      <c r="A98" s="12"/>
      <c r="B98" s="14"/>
      <c r="C98" s="12"/>
      <c r="D98" s="12"/>
      <c r="E98" s="12"/>
      <c r="F98" s="12"/>
      <c r="G98" s="12"/>
      <c r="H98" s="12"/>
      <c r="I98" s="12"/>
      <c r="J98" s="12"/>
    </row>
    <row r="99" spans="1:30" ht="67.5" customHeight="1" thickTop="1" thickBot="1" x14ac:dyDescent="0.4">
      <c r="A99" s="12"/>
      <c r="B99" s="41" t="s">
        <v>29</v>
      </c>
      <c r="C99" s="185"/>
      <c r="D99" s="186"/>
      <c r="E99" s="186"/>
      <c r="F99" s="186"/>
      <c r="G99" s="186"/>
      <c r="H99" s="186"/>
      <c r="I99" s="186"/>
      <c r="J99" s="186"/>
      <c r="K99" s="187"/>
    </row>
    <row r="100" spans="1:30" ht="9.75" customHeight="1" thickTop="1" thickBot="1" x14ac:dyDescent="0.45">
      <c r="A100" s="12"/>
      <c r="B100" s="85"/>
      <c r="C100" s="86"/>
      <c r="D100" s="84"/>
      <c r="E100" s="84"/>
      <c r="F100" s="84"/>
      <c r="G100" s="84"/>
      <c r="H100" s="84"/>
      <c r="I100" s="84"/>
      <c r="J100" s="84"/>
      <c r="K100" s="82"/>
    </row>
    <row r="101" spans="1:30" ht="69" customHeight="1" thickTop="1" thickBot="1" x14ac:dyDescent="0.4">
      <c r="A101" s="12"/>
      <c r="B101" s="41" t="s">
        <v>56</v>
      </c>
      <c r="C101" s="185"/>
      <c r="D101" s="186"/>
      <c r="E101" s="186"/>
      <c r="F101" s="186"/>
      <c r="G101" s="186"/>
      <c r="H101" s="186"/>
      <c r="I101" s="186"/>
      <c r="J101" s="186"/>
      <c r="K101" s="187"/>
    </row>
    <row r="102" spans="1:30" ht="9.75" customHeight="1" thickTop="1" x14ac:dyDescent="0.4">
      <c r="A102" s="12"/>
      <c r="B102" s="79"/>
      <c r="C102" s="81"/>
      <c r="D102" s="81"/>
      <c r="E102" s="81"/>
      <c r="F102" s="81"/>
      <c r="G102" s="81"/>
      <c r="H102" s="81"/>
      <c r="I102" s="81"/>
      <c r="J102" s="81"/>
      <c r="K102" s="82"/>
    </row>
    <row r="103" spans="1:30" ht="69" customHeight="1" x14ac:dyDescent="0.35">
      <c r="A103" s="12"/>
      <c r="B103" s="61" t="s">
        <v>30</v>
      </c>
      <c r="C103" s="185"/>
      <c r="D103" s="186"/>
      <c r="E103" s="186"/>
      <c r="F103" s="186"/>
      <c r="G103" s="186"/>
      <c r="H103" s="186"/>
      <c r="I103" s="186"/>
      <c r="J103" s="186"/>
      <c r="K103" s="187"/>
    </row>
    <row r="104" spans="1:30" ht="9.75" customHeight="1" x14ac:dyDescent="0.4">
      <c r="A104" s="12"/>
      <c r="B104" s="87"/>
      <c r="C104" s="84"/>
      <c r="D104" s="84"/>
      <c r="E104" s="84"/>
      <c r="F104" s="84"/>
      <c r="G104" s="84"/>
      <c r="H104" s="84"/>
      <c r="I104" s="84"/>
      <c r="J104" s="84"/>
      <c r="K104" s="82"/>
    </row>
    <row r="105" spans="1:30" ht="15.75" customHeight="1" x14ac:dyDescent="0.4">
      <c r="A105" s="94" t="s">
        <v>77</v>
      </c>
      <c r="B105" s="87"/>
      <c r="C105" s="88"/>
      <c r="D105" s="88"/>
      <c r="E105" s="88"/>
      <c r="F105" s="88"/>
      <c r="G105" s="88"/>
      <c r="H105" s="88"/>
      <c r="I105" s="88"/>
      <c r="J105" s="88"/>
      <c r="K105" s="82"/>
    </row>
    <row r="106" spans="1:30" ht="9.75" customHeight="1" thickBot="1" x14ac:dyDescent="0.45">
      <c r="A106" s="12"/>
      <c r="B106" s="80"/>
      <c r="C106" s="81"/>
      <c r="D106" s="84"/>
      <c r="E106" s="84"/>
      <c r="F106" s="84"/>
      <c r="G106" s="84"/>
      <c r="H106" s="84"/>
      <c r="I106" s="84"/>
      <c r="J106" s="84"/>
      <c r="K106" s="82"/>
    </row>
    <row r="107" spans="1:30" ht="67.5" customHeight="1" thickTop="1" thickBot="1" x14ac:dyDescent="0.4">
      <c r="A107" s="12"/>
      <c r="B107" s="41" t="s">
        <v>48</v>
      </c>
      <c r="C107" s="185"/>
      <c r="D107" s="186"/>
      <c r="E107" s="186"/>
      <c r="F107" s="186"/>
      <c r="G107" s="186"/>
      <c r="H107" s="186"/>
      <c r="I107" s="186"/>
      <c r="J107" s="186"/>
      <c r="K107" s="187"/>
    </row>
    <row r="108" spans="1:30" ht="9.75" customHeight="1" thickTop="1" thickBot="1" x14ac:dyDescent="0.45">
      <c r="A108" s="12"/>
      <c r="B108" s="85"/>
      <c r="C108" s="81"/>
      <c r="D108" s="84"/>
      <c r="E108" s="84"/>
      <c r="F108" s="84"/>
      <c r="G108" s="84"/>
      <c r="H108" s="84"/>
      <c r="I108" s="84"/>
      <c r="J108" s="84"/>
      <c r="K108" s="82"/>
    </row>
    <row r="109" spans="1:30" ht="39" customHeight="1" thickTop="1" thickBot="1" x14ac:dyDescent="0.45">
      <c r="A109" s="12"/>
      <c r="B109" s="41" t="s">
        <v>31</v>
      </c>
      <c r="C109" s="99"/>
      <c r="D109" s="89"/>
      <c r="E109" s="81"/>
      <c r="F109" s="81"/>
      <c r="G109" s="81"/>
      <c r="H109" s="81"/>
      <c r="I109" s="81"/>
      <c r="J109" s="81"/>
      <c r="K109" s="82"/>
    </row>
    <row r="110" spans="1:30" ht="9.75" customHeight="1" thickTop="1" thickBot="1" x14ac:dyDescent="0.45">
      <c r="A110" s="12"/>
      <c r="B110" s="85"/>
      <c r="C110" s="81"/>
      <c r="D110" s="81"/>
      <c r="E110" s="81"/>
      <c r="F110" s="81"/>
      <c r="G110" s="81"/>
      <c r="H110" s="81"/>
      <c r="I110" s="81"/>
      <c r="J110" s="81"/>
      <c r="K110" s="82"/>
    </row>
    <row r="111" spans="1:30" ht="66.75" customHeight="1" thickTop="1" thickBot="1" x14ac:dyDescent="0.4">
      <c r="A111" s="12"/>
      <c r="B111" s="41" t="s">
        <v>32</v>
      </c>
      <c r="C111" s="185"/>
      <c r="D111" s="186"/>
      <c r="E111" s="186"/>
      <c r="F111" s="186"/>
      <c r="G111" s="186"/>
      <c r="H111" s="186"/>
      <c r="I111" s="186"/>
      <c r="J111" s="186"/>
      <c r="K111" s="187"/>
    </row>
    <row r="112" spans="1:30" ht="9.75" customHeight="1" thickTop="1" thickBot="1" x14ac:dyDescent="0.45">
      <c r="A112" s="12"/>
      <c r="B112" s="85"/>
      <c r="C112" s="81"/>
      <c r="D112" s="81"/>
      <c r="E112" s="81"/>
      <c r="F112" s="81"/>
      <c r="G112" s="81"/>
      <c r="H112" s="81"/>
      <c r="I112" s="81"/>
      <c r="J112" s="81"/>
      <c r="K112" s="82"/>
    </row>
    <row r="113" spans="1:11" ht="67.5" customHeight="1" thickTop="1" thickBot="1" x14ac:dyDescent="0.4">
      <c r="A113" s="12"/>
      <c r="B113" s="41" t="s">
        <v>33</v>
      </c>
      <c r="C113" s="185"/>
      <c r="D113" s="186"/>
      <c r="E113" s="186"/>
      <c r="F113" s="186"/>
      <c r="G113" s="186"/>
      <c r="H113" s="186"/>
      <c r="I113" s="186"/>
      <c r="J113" s="186"/>
      <c r="K113" s="187"/>
    </row>
    <row r="114" spans="1:11" ht="9.75" customHeight="1" thickTop="1" thickBot="1" x14ac:dyDescent="0.45">
      <c r="A114" s="12"/>
      <c r="B114" s="85"/>
      <c r="C114" s="81"/>
      <c r="D114" s="84"/>
      <c r="E114" s="84"/>
      <c r="F114" s="84"/>
      <c r="G114" s="84"/>
      <c r="H114" s="84"/>
      <c r="I114" s="84"/>
      <c r="J114" s="84"/>
      <c r="K114" s="82"/>
    </row>
    <row r="115" spans="1:11" ht="67.5" customHeight="1" thickTop="1" thickBot="1" x14ac:dyDescent="0.4">
      <c r="A115" s="12"/>
      <c r="B115" s="41" t="s">
        <v>34</v>
      </c>
      <c r="C115" s="185"/>
      <c r="D115" s="186"/>
      <c r="E115" s="186"/>
      <c r="F115" s="186"/>
      <c r="G115" s="186"/>
      <c r="H115" s="186"/>
      <c r="I115" s="186"/>
      <c r="J115" s="186"/>
      <c r="K115" s="187"/>
    </row>
    <row r="116" spans="1:11" ht="9.75" customHeight="1" thickTop="1" thickBot="1" x14ac:dyDescent="0.45">
      <c r="A116" s="12"/>
      <c r="B116" s="85"/>
      <c r="C116" s="81"/>
      <c r="D116" s="81"/>
      <c r="E116" s="81"/>
      <c r="F116" s="81"/>
      <c r="G116" s="81"/>
      <c r="H116" s="81"/>
      <c r="I116" s="81"/>
      <c r="J116" s="81"/>
      <c r="K116" s="82"/>
    </row>
    <row r="117" spans="1:11" ht="67.5" customHeight="1" thickTop="1" thickBot="1" x14ac:dyDescent="0.4">
      <c r="A117" s="12"/>
      <c r="B117" s="41" t="s">
        <v>35</v>
      </c>
      <c r="C117" s="185"/>
      <c r="D117" s="186"/>
      <c r="E117" s="186"/>
      <c r="F117" s="186"/>
      <c r="G117" s="186"/>
      <c r="H117" s="186"/>
      <c r="I117" s="186"/>
      <c r="J117" s="186"/>
      <c r="K117" s="187"/>
    </row>
    <row r="118" spans="1:11" ht="9" customHeight="1" thickTop="1" thickBot="1" x14ac:dyDescent="0.45">
      <c r="A118" s="12"/>
      <c r="B118" s="79"/>
      <c r="C118" s="81"/>
      <c r="D118" s="81"/>
      <c r="E118" s="81"/>
      <c r="F118" s="81"/>
      <c r="G118" s="81"/>
      <c r="H118" s="81"/>
      <c r="I118" s="81"/>
      <c r="J118" s="81"/>
      <c r="K118" s="82"/>
    </row>
    <row r="119" spans="1:11" ht="67.5" customHeight="1" thickTop="1" thickBot="1" x14ac:dyDescent="0.4">
      <c r="A119" s="12"/>
      <c r="B119" s="41" t="s">
        <v>38</v>
      </c>
      <c r="C119" s="185"/>
      <c r="D119" s="186"/>
      <c r="E119" s="186"/>
      <c r="F119" s="186"/>
      <c r="G119" s="186"/>
      <c r="H119" s="186"/>
      <c r="I119" s="186"/>
      <c r="J119" s="186"/>
      <c r="K119" s="187"/>
    </row>
    <row r="120" spans="1:11" ht="22.5" customHeight="1" thickTop="1" x14ac:dyDescent="0.35">
      <c r="B120" s="25"/>
    </row>
    <row r="121" spans="1:11" ht="22.5" hidden="1" customHeight="1" x14ac:dyDescent="0.35"/>
    <row r="122" spans="1:11" ht="22.5" hidden="1" customHeight="1" x14ac:dyDescent="0.35"/>
    <row r="123" spans="1:11" ht="22.5" hidden="1" customHeight="1" x14ac:dyDescent="0.35"/>
    <row r="124" spans="1:11" ht="22.5" hidden="1" customHeight="1" x14ac:dyDescent="0.35"/>
    <row r="125" spans="1:11" ht="22.5" hidden="1" customHeight="1" x14ac:dyDescent="0.35"/>
    <row r="126" spans="1:11" ht="22.5" hidden="1" customHeight="1" x14ac:dyDescent="0.35"/>
    <row r="127" spans="1:11" ht="22.5" hidden="1" customHeight="1" x14ac:dyDescent="0.35"/>
    <row r="128" spans="1:11" ht="22.5" hidden="1" customHeight="1" x14ac:dyDescent="0.35"/>
    <row r="129" ht="22.5" hidden="1" customHeight="1" x14ac:dyDescent="0.35"/>
    <row r="130" ht="22.5" hidden="1" customHeight="1" x14ac:dyDescent="0.35"/>
    <row r="131" ht="22.5" hidden="1" customHeight="1" x14ac:dyDescent="0.35"/>
    <row r="132" ht="22.5" hidden="1" customHeight="1" x14ac:dyDescent="0.35"/>
    <row r="133" ht="22.5" hidden="1" customHeight="1" x14ac:dyDescent="0.35"/>
    <row r="134" ht="22.5" hidden="1" customHeight="1" x14ac:dyDescent="0.35"/>
    <row r="135" ht="22.5" hidden="1" customHeight="1" x14ac:dyDescent="0.35"/>
    <row r="136" ht="22.5" hidden="1" customHeight="1" x14ac:dyDescent="0.35"/>
    <row r="137" ht="22.5" hidden="1" customHeight="1" x14ac:dyDescent="0.35"/>
    <row r="138" ht="22.5" hidden="1" customHeight="1" x14ac:dyDescent="0.35"/>
    <row r="139" ht="22.5" hidden="1" customHeight="1" x14ac:dyDescent="0.35"/>
    <row r="140" ht="22.5" hidden="1" customHeight="1" x14ac:dyDescent="0.35"/>
    <row r="141" ht="22.5" hidden="1" customHeight="1" x14ac:dyDescent="0.35"/>
    <row r="142" ht="22.5" hidden="1" customHeight="1" x14ac:dyDescent="0.35"/>
    <row r="143" ht="22.5" hidden="1" customHeight="1" x14ac:dyDescent="0.35"/>
    <row r="144" ht="22.5" hidden="1" customHeight="1" x14ac:dyDescent="0.35"/>
    <row r="145" ht="22.5" hidden="1" customHeight="1" x14ac:dyDescent="0.35"/>
    <row r="146" ht="22.5" hidden="1" customHeight="1" x14ac:dyDescent="0.35"/>
    <row r="147" ht="22.5" hidden="1" customHeight="1" x14ac:dyDescent="0.35"/>
    <row r="148" ht="22.5" hidden="1" customHeight="1" x14ac:dyDescent="0.35"/>
    <row r="149" ht="22.5" hidden="1" customHeight="1" x14ac:dyDescent="0.35"/>
    <row r="150" ht="22.5" hidden="1" customHeight="1" x14ac:dyDescent="0.35"/>
    <row r="151" ht="22.5" hidden="1" customHeight="1" x14ac:dyDescent="0.35"/>
    <row r="152" ht="22.5" hidden="1" customHeight="1" x14ac:dyDescent="0.35"/>
    <row r="153" ht="22.5" hidden="1" customHeight="1" x14ac:dyDescent="0.35"/>
    <row r="154" ht="22.5" hidden="1" customHeight="1" x14ac:dyDescent="0.35"/>
    <row r="155" ht="22.5" hidden="1" customHeight="1" x14ac:dyDescent="0.35"/>
    <row r="156" ht="22.5" hidden="1" customHeight="1" x14ac:dyDescent="0.35"/>
    <row r="157" ht="22.5" hidden="1" customHeight="1" x14ac:dyDescent="0.35"/>
    <row r="158" ht="22.5" hidden="1" customHeight="1" x14ac:dyDescent="0.35"/>
    <row r="159" ht="22.5" hidden="1" customHeight="1" x14ac:dyDescent="0.35"/>
    <row r="160" ht="22.5" hidden="1" customHeight="1" x14ac:dyDescent="0.35"/>
    <row r="161" ht="22.5" hidden="1" customHeight="1" x14ac:dyDescent="0.35"/>
    <row r="162" ht="22.5" hidden="1" customHeight="1" x14ac:dyDescent="0.35"/>
    <row r="163" ht="22.5" hidden="1" customHeight="1" x14ac:dyDescent="0.35"/>
    <row r="164" ht="22.5" hidden="1" customHeight="1" x14ac:dyDescent="0.35"/>
    <row r="165" ht="22.5" hidden="1" customHeight="1" x14ac:dyDescent="0.35"/>
    <row r="166" ht="22.5" hidden="1" customHeight="1" x14ac:dyDescent="0.35"/>
    <row r="167" ht="22.5" hidden="1" customHeight="1" x14ac:dyDescent="0.35"/>
    <row r="168" ht="22.5" hidden="1" customHeight="1" x14ac:dyDescent="0.35"/>
    <row r="169" ht="22.5" hidden="1" customHeight="1" x14ac:dyDescent="0.35"/>
    <row r="170" ht="22.5" hidden="1" customHeight="1" x14ac:dyDescent="0.35"/>
    <row r="171" ht="22.5" hidden="1" customHeight="1" x14ac:dyDescent="0.35"/>
    <row r="172" ht="22.5" hidden="1" customHeight="1" x14ac:dyDescent="0.35"/>
    <row r="173" ht="22.5" hidden="1" customHeight="1" x14ac:dyDescent="0.35"/>
    <row r="174" ht="22.5" hidden="1" customHeight="1" x14ac:dyDescent="0.35"/>
    <row r="175" ht="22.5" hidden="1" customHeight="1" x14ac:dyDescent="0.35"/>
    <row r="176" ht="22.5" hidden="1" customHeight="1" x14ac:dyDescent="0.35"/>
    <row r="177" ht="22.5" hidden="1" customHeight="1" x14ac:dyDescent="0.35"/>
    <row r="178" ht="22.5" hidden="1" customHeight="1" x14ac:dyDescent="0.35"/>
    <row r="179" ht="22.5" hidden="1" customHeight="1" x14ac:dyDescent="0.35"/>
    <row r="180" ht="22.5" hidden="1" customHeight="1" x14ac:dyDescent="0.35"/>
    <row r="181" ht="22.5" hidden="1" customHeight="1" x14ac:dyDescent="0.35"/>
    <row r="182" ht="22.5" hidden="1" customHeight="1" x14ac:dyDescent="0.35"/>
    <row r="183" ht="22.5" hidden="1" customHeight="1" x14ac:dyDescent="0.35"/>
    <row r="184" ht="22.5" hidden="1" customHeight="1" x14ac:dyDescent="0.35"/>
    <row r="185" ht="22.5" hidden="1" customHeight="1" x14ac:dyDescent="0.35"/>
    <row r="186" ht="22.5" hidden="1" customHeight="1" x14ac:dyDescent="0.35"/>
    <row r="187" ht="22.5" hidden="1" customHeight="1" x14ac:dyDescent="0.35"/>
    <row r="188" ht="22.5" hidden="1" customHeight="1" x14ac:dyDescent="0.35"/>
    <row r="189" ht="22.5" hidden="1" customHeight="1" x14ac:dyDescent="0.35"/>
    <row r="190" ht="22.5" hidden="1" customHeight="1" x14ac:dyDescent="0.35"/>
    <row r="191" ht="22.5" hidden="1" customHeight="1" x14ac:dyDescent="0.35"/>
    <row r="192" ht="22.5" hidden="1" customHeight="1" x14ac:dyDescent="0.35"/>
    <row r="193" ht="22.5" hidden="1" customHeight="1" x14ac:dyDescent="0.35"/>
    <row r="194" ht="22.5" hidden="1" customHeight="1" x14ac:dyDescent="0.35"/>
    <row r="195" ht="22.5" hidden="1" customHeight="1" x14ac:dyDescent="0.35"/>
    <row r="196" ht="22.5" hidden="1" customHeight="1" x14ac:dyDescent="0.35"/>
    <row r="197" ht="22.5" hidden="1" customHeight="1" x14ac:dyDescent="0.35"/>
    <row r="198" ht="22.5" hidden="1" customHeight="1" x14ac:dyDescent="0.35"/>
    <row r="199" ht="22.5" hidden="1" customHeight="1" x14ac:dyDescent="0.35"/>
    <row r="200" ht="22.5" hidden="1" customHeight="1" x14ac:dyDescent="0.35"/>
    <row r="201" ht="22.5" hidden="1" customHeight="1" x14ac:dyDescent="0.35"/>
    <row r="202" ht="22.5" hidden="1" customHeight="1" x14ac:dyDescent="0.35"/>
    <row r="203" ht="22.5" hidden="1" customHeight="1" x14ac:dyDescent="0.35"/>
    <row r="204" ht="22.5" hidden="1" customHeight="1" x14ac:dyDescent="0.35"/>
    <row r="205" ht="22.5" hidden="1" customHeight="1" x14ac:dyDescent="0.35"/>
    <row r="206" ht="22.5" hidden="1" customHeight="1" x14ac:dyDescent="0.35"/>
    <row r="207" ht="22.5" hidden="1" customHeight="1" x14ac:dyDescent="0.35"/>
    <row r="208" ht="22.5" hidden="1" customHeight="1" x14ac:dyDescent="0.35"/>
    <row r="209" ht="22.5" hidden="1" customHeight="1" x14ac:dyDescent="0.35"/>
    <row r="210" ht="22.5" hidden="1" customHeight="1" x14ac:dyDescent="0.35"/>
    <row r="211" ht="22.5" hidden="1" customHeight="1" x14ac:dyDescent="0.35"/>
    <row r="212" ht="22.5" hidden="1" customHeight="1" x14ac:dyDescent="0.35"/>
    <row r="213" ht="22.5" hidden="1" customHeight="1" x14ac:dyDescent="0.35"/>
    <row r="214" ht="22.5" hidden="1" customHeight="1" x14ac:dyDescent="0.35"/>
    <row r="215" ht="22.5" hidden="1" customHeight="1" x14ac:dyDescent="0.35"/>
    <row r="216" ht="22.5" hidden="1" customHeight="1" x14ac:dyDescent="0.35"/>
    <row r="217" ht="22.5" hidden="1" customHeight="1" x14ac:dyDescent="0.35"/>
    <row r="218" ht="22.5" hidden="1" customHeight="1" x14ac:dyDescent="0.35"/>
    <row r="219" ht="22.5" hidden="1" customHeight="1" x14ac:dyDescent="0.35"/>
    <row r="220" ht="22.5" hidden="1" customHeight="1" x14ac:dyDescent="0.35"/>
    <row r="221" ht="22.5" hidden="1" customHeight="1" x14ac:dyDescent="0.35"/>
    <row r="222" ht="22.5" hidden="1" customHeight="1" x14ac:dyDescent="0.35"/>
    <row r="223" ht="22.5" hidden="1" customHeight="1" x14ac:dyDescent="0.35"/>
    <row r="224" ht="22.5" hidden="1" customHeight="1" x14ac:dyDescent="0.35"/>
    <row r="225" ht="22.5" hidden="1" customHeight="1" x14ac:dyDescent="0.35"/>
    <row r="226" ht="22.5" hidden="1" customHeight="1" x14ac:dyDescent="0.35"/>
    <row r="227" ht="22.5" hidden="1" customHeight="1" x14ac:dyDescent="0.35"/>
    <row r="228" ht="22.5" hidden="1" customHeight="1" x14ac:dyDescent="0.35"/>
    <row r="229" ht="22.5" hidden="1" customHeight="1" x14ac:dyDescent="0.35"/>
    <row r="230" ht="22.5" hidden="1" customHeight="1" x14ac:dyDescent="0.35"/>
    <row r="231" ht="22.5" hidden="1" customHeight="1" x14ac:dyDescent="0.35"/>
    <row r="232" ht="22.5" hidden="1" customHeight="1" x14ac:dyDescent="0.35"/>
    <row r="233" ht="22.5" hidden="1" customHeight="1" x14ac:dyDescent="0.35"/>
    <row r="234" ht="22.5" hidden="1" customHeight="1" x14ac:dyDescent="0.35"/>
    <row r="235" ht="22.5" hidden="1" customHeight="1" x14ac:dyDescent="0.35"/>
    <row r="236" ht="22.5" hidden="1" customHeight="1" x14ac:dyDescent="0.35"/>
    <row r="237" ht="22.5" hidden="1" customHeight="1" x14ac:dyDescent="0.35"/>
    <row r="238" ht="22.5" hidden="1" customHeight="1" x14ac:dyDescent="0.35"/>
    <row r="239" ht="22.5" hidden="1" customHeight="1" x14ac:dyDescent="0.35"/>
    <row r="240" ht="22.5" hidden="1" customHeight="1" x14ac:dyDescent="0.35"/>
    <row r="241" ht="22.5" hidden="1" customHeight="1" x14ac:dyDescent="0.35"/>
    <row r="242" ht="22.5" hidden="1" customHeight="1" x14ac:dyDescent="0.35"/>
    <row r="243" ht="22.5" hidden="1" customHeight="1" x14ac:dyDescent="0.35"/>
    <row r="244" ht="22.5" hidden="1" customHeight="1" x14ac:dyDescent="0.35"/>
    <row r="245" ht="22.5" hidden="1" customHeight="1" x14ac:dyDescent="0.35"/>
    <row r="246" ht="22.5" hidden="1" customHeight="1" x14ac:dyDescent="0.35"/>
    <row r="247" ht="22.5" hidden="1" customHeight="1" x14ac:dyDescent="0.35"/>
    <row r="248" ht="22.5" hidden="1" customHeight="1" x14ac:dyDescent="0.35"/>
    <row r="249" ht="22.5" hidden="1" customHeight="1" x14ac:dyDescent="0.35"/>
    <row r="250" ht="22.5" hidden="1" customHeight="1" x14ac:dyDescent="0.35"/>
    <row r="251" ht="22.5" hidden="1" customHeight="1" x14ac:dyDescent="0.35"/>
    <row r="252" ht="22.5" hidden="1" customHeight="1" x14ac:dyDescent="0.35"/>
    <row r="253" ht="22.5" hidden="1" customHeight="1" x14ac:dyDescent="0.35"/>
    <row r="254" ht="22.5" hidden="1" customHeight="1" x14ac:dyDescent="0.35"/>
    <row r="255" ht="22.5" hidden="1" customHeight="1" x14ac:dyDescent="0.35"/>
    <row r="256" ht="22.5" hidden="1" customHeight="1" x14ac:dyDescent="0.35"/>
    <row r="257" ht="22.5" hidden="1" customHeight="1" x14ac:dyDescent="0.35"/>
    <row r="258" ht="22.5" hidden="1" customHeight="1" x14ac:dyDescent="0.35"/>
    <row r="259" ht="22.5" hidden="1" customHeight="1" x14ac:dyDescent="0.35"/>
    <row r="260" ht="22.5" hidden="1" customHeight="1" x14ac:dyDescent="0.35"/>
    <row r="261" ht="22.5" hidden="1" customHeight="1" x14ac:dyDescent="0.35"/>
    <row r="262" ht="22.5" hidden="1" customHeight="1" x14ac:dyDescent="0.35"/>
    <row r="263" ht="22.5" hidden="1" customHeight="1" x14ac:dyDescent="0.35"/>
    <row r="264" ht="22.5" hidden="1" customHeight="1" x14ac:dyDescent="0.35"/>
    <row r="265" ht="22.5" hidden="1" customHeight="1" x14ac:dyDescent="0.35"/>
    <row r="266" ht="22.5" hidden="1" customHeight="1" x14ac:dyDescent="0.35"/>
    <row r="267" ht="22.5" hidden="1" customHeight="1" x14ac:dyDescent="0.35"/>
    <row r="268" ht="22.5" hidden="1" customHeight="1" x14ac:dyDescent="0.35"/>
    <row r="269" ht="22.5" hidden="1" customHeight="1" x14ac:dyDescent="0.35"/>
    <row r="270" ht="22.5" hidden="1" customHeight="1" x14ac:dyDescent="0.35"/>
    <row r="271" ht="22.5" hidden="1" customHeight="1" x14ac:dyDescent="0.35"/>
    <row r="272" ht="22.5" hidden="1" customHeight="1" x14ac:dyDescent="0.35"/>
    <row r="273" ht="22.5" hidden="1" customHeight="1" x14ac:dyDescent="0.35"/>
    <row r="274" ht="22.5" hidden="1" customHeight="1" x14ac:dyDescent="0.35"/>
    <row r="275" ht="22.5" hidden="1" customHeight="1" x14ac:dyDescent="0.35"/>
    <row r="276" ht="22.5" hidden="1" customHeight="1" x14ac:dyDescent="0.35"/>
    <row r="277" ht="22.5" hidden="1" customHeight="1" x14ac:dyDescent="0.35"/>
    <row r="278" ht="22.5" hidden="1" customHeight="1" x14ac:dyDescent="0.35"/>
    <row r="279" ht="22.5" hidden="1" customHeight="1" x14ac:dyDescent="0.35"/>
    <row r="280" ht="22.5" hidden="1" customHeight="1" x14ac:dyDescent="0.35"/>
    <row r="281" ht="22.5" hidden="1" customHeight="1" x14ac:dyDescent="0.35"/>
    <row r="282" ht="22.5" hidden="1" customHeight="1" x14ac:dyDescent="0.35"/>
    <row r="283" ht="22.5" hidden="1" customHeight="1" x14ac:dyDescent="0.35"/>
    <row r="284" ht="22.5" hidden="1" customHeight="1" x14ac:dyDescent="0.35"/>
    <row r="285" ht="22.5" hidden="1" customHeight="1" x14ac:dyDescent="0.35"/>
    <row r="286" ht="22.5" hidden="1" customHeight="1" x14ac:dyDescent="0.35"/>
    <row r="287" ht="22.5" hidden="1" customHeight="1" x14ac:dyDescent="0.35"/>
    <row r="288" ht="22.5" hidden="1" customHeight="1" x14ac:dyDescent="0.35"/>
    <row r="289" ht="22.5" hidden="1" customHeight="1" x14ac:dyDescent="0.35"/>
    <row r="290" ht="22.5" hidden="1" customHeight="1" x14ac:dyDescent="0.35"/>
    <row r="291" ht="22.5" hidden="1" customHeight="1" x14ac:dyDescent="0.35"/>
    <row r="292" ht="22.5" hidden="1" customHeight="1" x14ac:dyDescent="0.35"/>
    <row r="293" ht="22.5" hidden="1" customHeight="1" x14ac:dyDescent="0.35"/>
    <row r="294" ht="22.5" hidden="1" customHeight="1" x14ac:dyDescent="0.35"/>
    <row r="295" ht="22.5" hidden="1" customHeight="1" x14ac:dyDescent="0.35"/>
    <row r="296" ht="22.5" hidden="1" customHeight="1" x14ac:dyDescent="0.35"/>
    <row r="297" ht="22.5" hidden="1" customHeight="1" x14ac:dyDescent="0.35"/>
    <row r="298" ht="22.5" hidden="1" customHeight="1" x14ac:dyDescent="0.35"/>
    <row r="299" ht="22.5" hidden="1" customHeight="1" x14ac:dyDescent="0.35"/>
    <row r="300" ht="22.5" hidden="1" customHeight="1" x14ac:dyDescent="0.35"/>
    <row r="301" ht="22.5" hidden="1" customHeight="1" x14ac:dyDescent="0.35"/>
    <row r="302" ht="22.5" hidden="1" customHeight="1" x14ac:dyDescent="0.35"/>
    <row r="303" ht="22.5" hidden="1" customHeight="1" x14ac:dyDescent="0.35"/>
    <row r="304" ht="22.5" hidden="1" customHeight="1" x14ac:dyDescent="0.35"/>
    <row r="305" ht="22.5" hidden="1" customHeight="1" x14ac:dyDescent="0.35"/>
    <row r="306" ht="22.5" hidden="1" customHeight="1" x14ac:dyDescent="0.35"/>
    <row r="307" ht="22.5" hidden="1" customHeight="1" x14ac:dyDescent="0.35"/>
    <row r="308" ht="22.5" hidden="1" customHeight="1" x14ac:dyDescent="0.35"/>
    <row r="309" ht="22.5" hidden="1" customHeight="1" x14ac:dyDescent="0.35"/>
    <row r="310" ht="22.5" hidden="1" customHeight="1" x14ac:dyDescent="0.35"/>
    <row r="311" ht="22.5" hidden="1" customHeight="1" x14ac:dyDescent="0.35"/>
    <row r="312" ht="22.5" hidden="1" customHeight="1" x14ac:dyDescent="0.35"/>
    <row r="313" ht="22.5" hidden="1" customHeight="1" x14ac:dyDescent="0.35"/>
    <row r="314" ht="22.5" hidden="1" customHeight="1" x14ac:dyDescent="0.35"/>
    <row r="315" ht="22.5" hidden="1" customHeight="1" x14ac:dyDescent="0.35"/>
    <row r="316" ht="22.5" hidden="1" customHeight="1" x14ac:dyDescent="0.35"/>
    <row r="317" ht="22.5" hidden="1" customHeight="1" x14ac:dyDescent="0.35"/>
    <row r="318" ht="22.5" hidden="1" customHeight="1" x14ac:dyDescent="0.35"/>
    <row r="319" ht="22.5" hidden="1" customHeight="1" x14ac:dyDescent="0.35"/>
    <row r="320" ht="22.5" hidden="1" customHeight="1" x14ac:dyDescent="0.35"/>
    <row r="321" ht="22.5" hidden="1" customHeight="1" x14ac:dyDescent="0.35"/>
    <row r="322" ht="22.5" hidden="1" customHeight="1" x14ac:dyDescent="0.35"/>
    <row r="323" ht="22.5" hidden="1" customHeight="1" x14ac:dyDescent="0.35"/>
    <row r="324" ht="22.5" hidden="1" customHeight="1" x14ac:dyDescent="0.35"/>
    <row r="325" ht="22.5" hidden="1" customHeight="1" x14ac:dyDescent="0.35"/>
    <row r="326" ht="22.5" hidden="1" customHeight="1" x14ac:dyDescent="0.35"/>
    <row r="327" ht="22.5" hidden="1" customHeight="1" x14ac:dyDescent="0.35"/>
    <row r="328" ht="22.5" hidden="1" customHeight="1" x14ac:dyDescent="0.35"/>
    <row r="329" ht="22.5" hidden="1" customHeight="1" x14ac:dyDescent="0.35"/>
    <row r="330" ht="22.5" hidden="1" customHeight="1" x14ac:dyDescent="0.35"/>
    <row r="331" ht="22.5" hidden="1" customHeight="1" x14ac:dyDescent="0.35"/>
    <row r="332" ht="22.5" hidden="1" customHeight="1" x14ac:dyDescent="0.35"/>
    <row r="333" ht="22.5" hidden="1" customHeight="1" x14ac:dyDescent="0.35"/>
    <row r="334" ht="22.5" hidden="1" customHeight="1" x14ac:dyDescent="0.35"/>
    <row r="335" ht="22.5" hidden="1" customHeight="1" x14ac:dyDescent="0.35"/>
    <row r="336" ht="22.5" hidden="1" customHeight="1" x14ac:dyDescent="0.35"/>
    <row r="337" ht="22.5" hidden="1" customHeight="1" x14ac:dyDescent="0.35"/>
    <row r="338" ht="22.5" hidden="1" customHeight="1" x14ac:dyDescent="0.35"/>
    <row r="339" ht="22.5" hidden="1" customHeight="1" x14ac:dyDescent="0.35"/>
    <row r="340" ht="22.5" hidden="1" customHeight="1" x14ac:dyDescent="0.35"/>
    <row r="341" ht="22.5" hidden="1" customHeight="1" x14ac:dyDescent="0.35"/>
    <row r="342" ht="22.5" hidden="1" customHeight="1" x14ac:dyDescent="0.35"/>
    <row r="343" ht="22.5" hidden="1" customHeight="1" x14ac:dyDescent="0.35"/>
    <row r="344" ht="22.5" hidden="1" customHeight="1" x14ac:dyDescent="0.35"/>
    <row r="345" ht="22.5" hidden="1" customHeight="1" x14ac:dyDescent="0.35"/>
    <row r="346" ht="22.5" hidden="1" customHeight="1" x14ac:dyDescent="0.35"/>
    <row r="347" ht="22.5" hidden="1" customHeight="1" x14ac:dyDescent="0.35"/>
    <row r="348" ht="22.5" hidden="1" customHeight="1" x14ac:dyDescent="0.35"/>
    <row r="349" ht="22.5" hidden="1" customHeight="1" x14ac:dyDescent="0.35"/>
    <row r="350" ht="22.5" hidden="1" customHeight="1" x14ac:dyDescent="0.35"/>
    <row r="351" ht="22.5" hidden="1" customHeight="1" x14ac:dyDescent="0.35"/>
    <row r="352" ht="22.5" hidden="1" customHeight="1" x14ac:dyDescent="0.35"/>
    <row r="353" ht="22.5" hidden="1" customHeight="1" x14ac:dyDescent="0.35"/>
    <row r="354" ht="22.5" hidden="1" customHeight="1" x14ac:dyDescent="0.35"/>
    <row r="355" ht="22.5" hidden="1" customHeight="1" x14ac:dyDescent="0.35"/>
    <row r="356" ht="22.5" hidden="1" customHeight="1" x14ac:dyDescent="0.35"/>
    <row r="357" ht="22.5" hidden="1" customHeight="1" x14ac:dyDescent="0.35"/>
    <row r="358" ht="22.5" hidden="1" customHeight="1" x14ac:dyDescent="0.35"/>
    <row r="359" ht="22.5" hidden="1" customHeight="1" x14ac:dyDescent="0.35"/>
    <row r="360" ht="22.5" hidden="1" customHeight="1" x14ac:dyDescent="0.35"/>
    <row r="361" ht="22.5" hidden="1" customHeight="1" x14ac:dyDescent="0.35"/>
    <row r="362" ht="22.5" hidden="1" customHeight="1" x14ac:dyDescent="0.35"/>
    <row r="363" ht="22.5" hidden="1" customHeight="1" x14ac:dyDescent="0.35"/>
    <row r="364" ht="22.5" hidden="1" customHeight="1" x14ac:dyDescent="0.35"/>
    <row r="365" ht="22.5" hidden="1" customHeight="1" x14ac:dyDescent="0.35"/>
    <row r="366" ht="22.5" hidden="1" customHeight="1" x14ac:dyDescent="0.35"/>
    <row r="367" ht="22.5" hidden="1" customHeight="1" x14ac:dyDescent="0.35"/>
    <row r="368" ht="22.5" hidden="1" customHeight="1" x14ac:dyDescent="0.35"/>
    <row r="369" ht="22.5" hidden="1" customHeight="1" x14ac:dyDescent="0.35"/>
    <row r="370" ht="22.5" hidden="1" customHeight="1" x14ac:dyDescent="0.35"/>
    <row r="371" ht="22.5" hidden="1" customHeight="1" x14ac:dyDescent="0.35"/>
    <row r="372" ht="22.5" hidden="1" customHeight="1" x14ac:dyDescent="0.35"/>
    <row r="373" ht="22.5" hidden="1" customHeight="1" x14ac:dyDescent="0.35"/>
    <row r="374" ht="22.5" hidden="1" customHeight="1" x14ac:dyDescent="0.35"/>
    <row r="375" ht="22.5" hidden="1" customHeight="1" x14ac:dyDescent="0.35"/>
    <row r="376" ht="22.5" hidden="1" customHeight="1" x14ac:dyDescent="0.35"/>
    <row r="377" ht="22.5" hidden="1" customHeight="1" x14ac:dyDescent="0.35"/>
    <row r="378" ht="22.5" hidden="1" customHeight="1" x14ac:dyDescent="0.35"/>
    <row r="379" ht="22.5" hidden="1" customHeight="1" x14ac:dyDescent="0.35"/>
    <row r="380" ht="22.5" hidden="1" customHeight="1" x14ac:dyDescent="0.35"/>
    <row r="381" ht="22.5" hidden="1" customHeight="1" x14ac:dyDescent="0.35"/>
    <row r="382" ht="22.5" hidden="1" customHeight="1" x14ac:dyDescent="0.35"/>
    <row r="383" ht="22.5" hidden="1" customHeight="1" x14ac:dyDescent="0.35"/>
    <row r="384" ht="22.5" hidden="1" customHeight="1" x14ac:dyDescent="0.35"/>
    <row r="385" ht="22.5" hidden="1" customHeight="1" x14ac:dyDescent="0.35"/>
    <row r="386" ht="22.5" hidden="1" customHeight="1" x14ac:dyDescent="0.35"/>
    <row r="387" ht="22.5" hidden="1" customHeight="1" x14ac:dyDescent="0.35"/>
    <row r="388" ht="22.5" hidden="1" customHeight="1" x14ac:dyDescent="0.35"/>
    <row r="389" ht="22.5" hidden="1" customHeight="1" x14ac:dyDescent="0.35"/>
    <row r="390" ht="22.5" hidden="1" customHeight="1" x14ac:dyDescent="0.35"/>
    <row r="391" ht="22.5" hidden="1" customHeight="1" x14ac:dyDescent="0.35"/>
    <row r="392" ht="22.5" hidden="1" customHeight="1" x14ac:dyDescent="0.35"/>
    <row r="393" ht="22.5" hidden="1" customHeight="1" x14ac:dyDescent="0.35"/>
    <row r="394" ht="22.5" hidden="1" customHeight="1" x14ac:dyDescent="0.35"/>
    <row r="395" ht="22.5" hidden="1" customHeight="1" x14ac:dyDescent="0.35"/>
    <row r="396" ht="22.5" hidden="1" customHeight="1" x14ac:dyDescent="0.35"/>
    <row r="397" ht="22.5" hidden="1" customHeight="1" x14ac:dyDescent="0.35"/>
    <row r="398" ht="22.5" hidden="1" customHeight="1" x14ac:dyDescent="0.35"/>
    <row r="399" ht="22.5" hidden="1" customHeight="1" x14ac:dyDescent="0.35"/>
    <row r="400" ht="22.5" hidden="1" customHeight="1" x14ac:dyDescent="0.35"/>
    <row r="401" ht="22.5" hidden="1" customHeight="1" x14ac:dyDescent="0.35"/>
    <row r="402" ht="22.5" hidden="1" customHeight="1" x14ac:dyDescent="0.35"/>
    <row r="403" ht="22.5" hidden="1" customHeight="1" x14ac:dyDescent="0.35"/>
    <row r="404" ht="22.5" hidden="1" customHeight="1" x14ac:dyDescent="0.35"/>
    <row r="405" ht="22.5" hidden="1" customHeight="1" x14ac:dyDescent="0.35"/>
    <row r="406" ht="22.5" hidden="1" customHeight="1" x14ac:dyDescent="0.35"/>
    <row r="407" ht="22.5" hidden="1" customHeight="1" x14ac:dyDescent="0.35"/>
    <row r="408" ht="22.5" hidden="1" customHeight="1" x14ac:dyDescent="0.35"/>
    <row r="409" ht="22.5" hidden="1" customHeight="1" x14ac:dyDescent="0.35"/>
    <row r="410" ht="22.5" hidden="1" customHeight="1" x14ac:dyDescent="0.35"/>
    <row r="411" ht="22.5" hidden="1" customHeight="1" x14ac:dyDescent="0.35"/>
    <row r="412" ht="22.5" hidden="1" customHeight="1" x14ac:dyDescent="0.35"/>
    <row r="413" ht="22.5" hidden="1" customHeight="1" x14ac:dyDescent="0.35"/>
    <row r="414" ht="22.5" hidden="1" customHeight="1" x14ac:dyDescent="0.35"/>
    <row r="415" ht="22.5" hidden="1" customHeight="1" x14ac:dyDescent="0.35"/>
    <row r="416" ht="22.5" hidden="1" customHeight="1" x14ac:dyDescent="0.35"/>
    <row r="417" ht="22.5" hidden="1" customHeight="1" x14ac:dyDescent="0.35"/>
    <row r="418" ht="22.5" hidden="1" customHeight="1" x14ac:dyDescent="0.35"/>
    <row r="419" ht="22.5" hidden="1" customHeight="1" x14ac:dyDescent="0.35"/>
    <row r="420" ht="22.5" hidden="1" customHeight="1" x14ac:dyDescent="0.35"/>
    <row r="421" ht="22.5" hidden="1" customHeight="1" x14ac:dyDescent="0.35"/>
    <row r="422" ht="22.5" hidden="1" customHeight="1" x14ac:dyDescent="0.35"/>
    <row r="423" ht="22.5" hidden="1" customHeight="1" x14ac:dyDescent="0.35"/>
    <row r="424" ht="22.5" hidden="1" customHeight="1" x14ac:dyDescent="0.35"/>
    <row r="425" ht="22.5" hidden="1" customHeight="1" x14ac:dyDescent="0.35"/>
    <row r="426" ht="22.5" hidden="1" customHeight="1" x14ac:dyDescent="0.35"/>
    <row r="427" ht="22.5" hidden="1" customHeight="1" x14ac:dyDescent="0.35"/>
    <row r="428" ht="22.5" hidden="1" customHeight="1" x14ac:dyDescent="0.35"/>
    <row r="429" ht="22.5" hidden="1" customHeight="1" x14ac:dyDescent="0.35"/>
    <row r="430" ht="22.5" hidden="1" customHeight="1" x14ac:dyDescent="0.35"/>
    <row r="431" ht="22.5" hidden="1" customHeight="1" x14ac:dyDescent="0.35"/>
    <row r="432" ht="22.5" hidden="1" customHeight="1" x14ac:dyDescent="0.35"/>
    <row r="433" ht="22.5" hidden="1" customHeight="1" x14ac:dyDescent="0.35"/>
    <row r="434" ht="22.5" hidden="1" customHeight="1" x14ac:dyDescent="0.35"/>
    <row r="435" ht="22.5" hidden="1" customHeight="1" x14ac:dyDescent="0.35"/>
    <row r="436" ht="22.5" hidden="1" customHeight="1" x14ac:dyDescent="0.35"/>
    <row r="437" ht="22.5" hidden="1" customHeight="1" x14ac:dyDescent="0.35"/>
    <row r="438" ht="22.5" hidden="1" customHeight="1" x14ac:dyDescent="0.35"/>
    <row r="439" ht="22.5" hidden="1" customHeight="1" x14ac:dyDescent="0.35"/>
    <row r="440" ht="22.5" hidden="1" customHeight="1" x14ac:dyDescent="0.35"/>
    <row r="441" ht="22.5" hidden="1" customHeight="1" x14ac:dyDescent="0.35"/>
    <row r="442" ht="22.5" hidden="1" customHeight="1" x14ac:dyDescent="0.35"/>
    <row r="443" ht="22.5" hidden="1" customHeight="1" x14ac:dyDescent="0.35"/>
    <row r="444" ht="22.5" hidden="1" customHeight="1" x14ac:dyDescent="0.35"/>
    <row r="445" ht="22.5" hidden="1" customHeight="1" x14ac:dyDescent="0.35"/>
    <row r="446" ht="22.5" hidden="1" customHeight="1" x14ac:dyDescent="0.35"/>
    <row r="447" ht="22.5" hidden="1" customHeight="1" x14ac:dyDescent="0.35"/>
    <row r="448" ht="22.5" hidden="1" customHeight="1" x14ac:dyDescent="0.35"/>
    <row r="449" ht="22.5" hidden="1" customHeight="1" x14ac:dyDescent="0.35"/>
    <row r="450" ht="22.5" hidden="1" customHeight="1" x14ac:dyDescent="0.35"/>
    <row r="451" ht="22.5" hidden="1" customHeight="1" x14ac:dyDescent="0.35"/>
    <row r="452" ht="22.5" hidden="1" customHeight="1" x14ac:dyDescent="0.35"/>
    <row r="453" ht="22.5" hidden="1" customHeight="1" x14ac:dyDescent="0.35"/>
    <row r="454" ht="22.5" hidden="1" customHeight="1" x14ac:dyDescent="0.35"/>
    <row r="455" ht="22.5" hidden="1" customHeight="1" x14ac:dyDescent="0.35"/>
    <row r="456" ht="22.5" hidden="1" customHeight="1" x14ac:dyDescent="0.35"/>
    <row r="457" ht="22.5" hidden="1" customHeight="1" x14ac:dyDescent="0.35"/>
    <row r="458" ht="22.5" hidden="1" customHeight="1" x14ac:dyDescent="0.35"/>
    <row r="459" ht="22.5" hidden="1" customHeight="1" x14ac:dyDescent="0.35"/>
    <row r="460" ht="22.5" hidden="1" customHeight="1" x14ac:dyDescent="0.35"/>
    <row r="461" ht="22.5" hidden="1" customHeight="1" x14ac:dyDescent="0.35"/>
    <row r="462" ht="22.5" hidden="1" customHeight="1" x14ac:dyDescent="0.35"/>
    <row r="463" ht="22.5" hidden="1" customHeight="1" x14ac:dyDescent="0.35"/>
    <row r="464" ht="22.5" hidden="1" customHeight="1" x14ac:dyDescent="0.35"/>
    <row r="465" ht="22.5" hidden="1" customHeight="1" x14ac:dyDescent="0.35"/>
    <row r="466" ht="22.5" hidden="1" customHeight="1" x14ac:dyDescent="0.35"/>
    <row r="467" ht="22.5" hidden="1" customHeight="1" x14ac:dyDescent="0.35"/>
    <row r="468" ht="22.5" hidden="1" customHeight="1" x14ac:dyDescent="0.35"/>
    <row r="469" ht="22.5" hidden="1" customHeight="1" x14ac:dyDescent="0.35"/>
    <row r="470" ht="22.5" hidden="1" customHeight="1" x14ac:dyDescent="0.35"/>
    <row r="471" ht="22.5" hidden="1" customHeight="1" x14ac:dyDescent="0.35"/>
    <row r="472" ht="22.5" hidden="1" customHeight="1" x14ac:dyDescent="0.35"/>
    <row r="473" ht="22.5" hidden="1" customHeight="1" x14ac:dyDescent="0.35"/>
    <row r="474" ht="22.5" hidden="1" customHeight="1" x14ac:dyDescent="0.35"/>
    <row r="475" ht="22.5" hidden="1" customHeight="1" x14ac:dyDescent="0.35"/>
    <row r="476" ht="22.5" hidden="1" customHeight="1" x14ac:dyDescent="0.35"/>
    <row r="477" ht="22.5" hidden="1" customHeight="1" x14ac:dyDescent="0.35"/>
    <row r="478" ht="22.5" hidden="1" customHeight="1" x14ac:dyDescent="0.35"/>
    <row r="479" ht="22.5" hidden="1" customHeight="1" x14ac:dyDescent="0.35"/>
    <row r="480" ht="22.5" hidden="1" customHeight="1" x14ac:dyDescent="0.35"/>
    <row r="481" ht="22.5" hidden="1" customHeight="1" x14ac:dyDescent="0.35"/>
    <row r="482" ht="22.5" hidden="1" customHeight="1" x14ac:dyDescent="0.35"/>
    <row r="483" ht="22.5" hidden="1" customHeight="1" x14ac:dyDescent="0.35"/>
    <row r="484" ht="22.5" hidden="1" customHeight="1" x14ac:dyDescent="0.35"/>
    <row r="485" ht="22.5" hidden="1" customHeight="1" x14ac:dyDescent="0.35"/>
    <row r="486" ht="22.5" hidden="1" customHeight="1" x14ac:dyDescent="0.35"/>
    <row r="487" ht="22.5" hidden="1" customHeight="1" x14ac:dyDescent="0.35"/>
    <row r="488" ht="22.5" hidden="1" customHeight="1" x14ac:dyDescent="0.35"/>
    <row r="489" ht="22.5" hidden="1" customHeight="1" x14ac:dyDescent="0.35"/>
    <row r="490" ht="22.5" hidden="1" customHeight="1" x14ac:dyDescent="0.35"/>
    <row r="491" ht="22.5" hidden="1" customHeight="1" x14ac:dyDescent="0.35"/>
    <row r="492" ht="22.5" hidden="1" customHeight="1" x14ac:dyDescent="0.35"/>
    <row r="493" ht="22.5" hidden="1" customHeight="1" x14ac:dyDescent="0.35"/>
    <row r="494" ht="22.5" hidden="1" customHeight="1" x14ac:dyDescent="0.35"/>
    <row r="495" ht="22.5" hidden="1" customHeight="1" x14ac:dyDescent="0.35"/>
    <row r="496" ht="22.5" hidden="1" customHeight="1" x14ac:dyDescent="0.35"/>
    <row r="497" ht="22.5" hidden="1" customHeight="1" x14ac:dyDescent="0.35"/>
    <row r="498" ht="22.5" hidden="1" customHeight="1" x14ac:dyDescent="0.35"/>
    <row r="499" ht="22.5" hidden="1" customHeight="1" x14ac:dyDescent="0.35"/>
    <row r="500" ht="22.5" hidden="1" customHeight="1" x14ac:dyDescent="0.35"/>
    <row r="501" ht="22.5" hidden="1" customHeight="1" x14ac:dyDescent="0.35"/>
    <row r="502" ht="22.5" hidden="1" customHeight="1" x14ac:dyDescent="0.35"/>
    <row r="503" ht="22.5" hidden="1" customHeight="1" x14ac:dyDescent="0.35"/>
    <row r="504" ht="22.5" hidden="1" customHeight="1" x14ac:dyDescent="0.35"/>
    <row r="505" ht="22.5" hidden="1" customHeight="1" x14ac:dyDescent="0.35"/>
    <row r="506" ht="22.5" hidden="1" customHeight="1" x14ac:dyDescent="0.35"/>
    <row r="507" ht="22.5" hidden="1" customHeight="1" x14ac:dyDescent="0.35"/>
    <row r="508" ht="22.5" hidden="1" customHeight="1" x14ac:dyDescent="0.35"/>
    <row r="509" ht="22.5" hidden="1" customHeight="1" x14ac:dyDescent="0.35"/>
    <row r="510" ht="22.5" hidden="1" customHeight="1" x14ac:dyDescent="0.35"/>
    <row r="511" ht="22.5" hidden="1" customHeight="1" x14ac:dyDescent="0.35"/>
    <row r="512" ht="22.5" hidden="1" customHeight="1" x14ac:dyDescent="0.35"/>
    <row r="513" ht="22.5" hidden="1" customHeight="1" x14ac:dyDescent="0.35"/>
    <row r="514" ht="22.5" hidden="1" customHeight="1" x14ac:dyDescent="0.35"/>
    <row r="515" ht="22.5" hidden="1" customHeight="1" x14ac:dyDescent="0.35"/>
    <row r="516" ht="22.5" hidden="1" customHeight="1" x14ac:dyDescent="0.35"/>
    <row r="517" ht="22.5" hidden="1" customHeight="1" x14ac:dyDescent="0.35"/>
    <row r="518" ht="22.5" hidden="1" customHeight="1" x14ac:dyDescent="0.35"/>
    <row r="519" ht="22.5" hidden="1" customHeight="1" x14ac:dyDescent="0.35"/>
    <row r="520" ht="22.5" hidden="1" customHeight="1" x14ac:dyDescent="0.35"/>
    <row r="521" ht="22.5" hidden="1" customHeight="1" x14ac:dyDescent="0.35"/>
    <row r="522" ht="22.5" hidden="1" customHeight="1" x14ac:dyDescent="0.35"/>
    <row r="523" ht="22.5" hidden="1" customHeight="1" x14ac:dyDescent="0.35"/>
    <row r="524" ht="22.5" hidden="1" customHeight="1" x14ac:dyDescent="0.35"/>
    <row r="525" ht="22.5" hidden="1" customHeight="1" x14ac:dyDescent="0.35"/>
    <row r="526" ht="22.5" hidden="1" customHeight="1" x14ac:dyDescent="0.35"/>
    <row r="527" ht="22.5" hidden="1" customHeight="1" x14ac:dyDescent="0.35"/>
    <row r="528" ht="22.5" hidden="1" customHeight="1" x14ac:dyDescent="0.35"/>
    <row r="529" ht="22.5" hidden="1" customHeight="1" x14ac:dyDescent="0.35"/>
    <row r="530" ht="22.5" hidden="1" customHeight="1" x14ac:dyDescent="0.35"/>
    <row r="531" ht="22.5" hidden="1" customHeight="1" x14ac:dyDescent="0.35"/>
    <row r="532" ht="22.5" hidden="1" customHeight="1" x14ac:dyDescent="0.35"/>
    <row r="533" ht="22.5" hidden="1" customHeight="1" x14ac:dyDescent="0.35"/>
    <row r="534" ht="22.5" hidden="1" customHeight="1" x14ac:dyDescent="0.35"/>
    <row r="535" ht="22.5" hidden="1" customHeight="1" x14ac:dyDescent="0.35"/>
    <row r="536" ht="22.5" hidden="1" customHeight="1" x14ac:dyDescent="0.35"/>
    <row r="537" ht="22.5" hidden="1" customHeight="1" x14ac:dyDescent="0.35"/>
    <row r="538" ht="22.5" hidden="1" customHeight="1" x14ac:dyDescent="0.35"/>
    <row r="539" ht="22.5" hidden="1" customHeight="1" x14ac:dyDescent="0.35"/>
    <row r="540" ht="22.5" hidden="1" customHeight="1" x14ac:dyDescent="0.35"/>
    <row r="541" ht="22.5" hidden="1" customHeight="1" x14ac:dyDescent="0.35"/>
    <row r="542" ht="22.5" hidden="1" customHeight="1" x14ac:dyDescent="0.35"/>
    <row r="543" ht="22.5" hidden="1" customHeight="1" x14ac:dyDescent="0.35"/>
    <row r="544" ht="22.5" hidden="1" customHeight="1" x14ac:dyDescent="0.35"/>
    <row r="545" ht="22.5" hidden="1" customHeight="1" x14ac:dyDescent="0.35"/>
    <row r="546" ht="22.5" hidden="1" customHeight="1" x14ac:dyDescent="0.35"/>
    <row r="547" ht="22.5" hidden="1" customHeight="1" x14ac:dyDescent="0.35"/>
    <row r="548" ht="22.5" hidden="1" customHeight="1" x14ac:dyDescent="0.35"/>
    <row r="549" ht="22.5" hidden="1" customHeight="1" x14ac:dyDescent="0.35"/>
    <row r="550" ht="22.5" hidden="1" customHeight="1" x14ac:dyDescent="0.35"/>
    <row r="551" ht="22.5" hidden="1" customHeight="1" x14ac:dyDescent="0.35"/>
    <row r="552" ht="22.5" hidden="1" customHeight="1" x14ac:dyDescent="0.35"/>
    <row r="553" ht="22.5" hidden="1" customHeight="1" x14ac:dyDescent="0.35"/>
    <row r="554" ht="22.5" hidden="1" customHeight="1" x14ac:dyDescent="0.35"/>
    <row r="555" ht="22.5" hidden="1" customHeight="1" x14ac:dyDescent="0.35"/>
    <row r="556" ht="22.5" hidden="1" customHeight="1" x14ac:dyDescent="0.35"/>
    <row r="557" ht="22.5" hidden="1" customHeight="1" x14ac:dyDescent="0.35"/>
    <row r="558" ht="22.5" hidden="1" customHeight="1" x14ac:dyDescent="0.35"/>
    <row r="559" ht="22.5" hidden="1" customHeight="1" x14ac:dyDescent="0.35"/>
    <row r="560" ht="22.5" hidden="1" customHeight="1" x14ac:dyDescent="0.35"/>
    <row r="561" ht="22.5" hidden="1" customHeight="1" x14ac:dyDescent="0.35"/>
    <row r="562" ht="22.5" hidden="1" customHeight="1" x14ac:dyDescent="0.35"/>
    <row r="563" ht="22.5" hidden="1" customHeight="1" x14ac:dyDescent="0.35"/>
    <row r="564" ht="22.5" hidden="1" customHeight="1" x14ac:dyDescent="0.35"/>
    <row r="565" ht="22.5" hidden="1" customHeight="1" x14ac:dyDescent="0.35"/>
    <row r="566" ht="22.5" hidden="1" customHeight="1" x14ac:dyDescent="0.35"/>
    <row r="567" ht="22.5" hidden="1" customHeight="1" x14ac:dyDescent="0.35"/>
    <row r="568" ht="22.5" hidden="1" customHeight="1" x14ac:dyDescent="0.35"/>
    <row r="569" ht="22.5" hidden="1" customHeight="1" x14ac:dyDescent="0.35"/>
    <row r="570" ht="22.5" hidden="1" customHeight="1" x14ac:dyDescent="0.35"/>
    <row r="571" ht="22.5" hidden="1" customHeight="1" x14ac:dyDescent="0.35"/>
    <row r="572" ht="22.5" hidden="1" customHeight="1" x14ac:dyDescent="0.35"/>
    <row r="573" ht="22.5" hidden="1" customHeight="1" x14ac:dyDescent="0.35"/>
    <row r="574" ht="22.5" hidden="1" customHeight="1" x14ac:dyDescent="0.35"/>
    <row r="575" ht="22.5" hidden="1" customHeight="1" x14ac:dyDescent="0.35"/>
    <row r="576" ht="22.5" hidden="1" customHeight="1" x14ac:dyDescent="0.35"/>
    <row r="577" ht="22.5" hidden="1" customHeight="1" x14ac:dyDescent="0.35"/>
    <row r="578" ht="22.5" hidden="1" customHeight="1" x14ac:dyDescent="0.35"/>
    <row r="579" ht="22.5" hidden="1" customHeight="1" x14ac:dyDescent="0.35"/>
    <row r="580" ht="22.5" hidden="1" customHeight="1" x14ac:dyDescent="0.35"/>
    <row r="581" ht="22.5" hidden="1" customHeight="1" x14ac:dyDescent="0.35"/>
    <row r="582" ht="22.5" hidden="1" customHeight="1" x14ac:dyDescent="0.35"/>
    <row r="583" ht="22.5" hidden="1" customHeight="1" x14ac:dyDescent="0.35"/>
    <row r="584" ht="22.5" hidden="1" customHeight="1" x14ac:dyDescent="0.35"/>
    <row r="585" ht="22.5" hidden="1" customHeight="1" x14ac:dyDescent="0.35"/>
    <row r="586" ht="22.5" hidden="1" customHeight="1" x14ac:dyDescent="0.35"/>
    <row r="587" ht="22.5" hidden="1" customHeight="1" x14ac:dyDescent="0.35"/>
    <row r="588" ht="22.5" hidden="1" customHeight="1" x14ac:dyDescent="0.35"/>
    <row r="589" ht="22.5" hidden="1" customHeight="1" x14ac:dyDescent="0.35"/>
    <row r="590" ht="22.5" hidden="1" customHeight="1" x14ac:dyDescent="0.35"/>
    <row r="591" ht="22.5" hidden="1" customHeight="1" x14ac:dyDescent="0.35"/>
    <row r="592" ht="22.5" hidden="1" customHeight="1" x14ac:dyDescent="0.35"/>
    <row r="593" ht="22.5" hidden="1" customHeight="1" x14ac:dyDescent="0.35"/>
    <row r="594" ht="22.5" hidden="1" customHeight="1" x14ac:dyDescent="0.35"/>
    <row r="595" ht="22.5" hidden="1" customHeight="1" x14ac:dyDescent="0.35"/>
    <row r="596" ht="22.5" hidden="1" customHeight="1" x14ac:dyDescent="0.35"/>
    <row r="597" ht="22.5" hidden="1" customHeight="1" x14ac:dyDescent="0.35"/>
    <row r="598" ht="22.5" hidden="1" customHeight="1" x14ac:dyDescent="0.35"/>
    <row r="599" ht="22.5" hidden="1" customHeight="1" x14ac:dyDescent="0.35"/>
    <row r="600" ht="22.5" hidden="1" customHeight="1" x14ac:dyDescent="0.35"/>
    <row r="601" ht="22.5" hidden="1" customHeight="1" x14ac:dyDescent="0.35"/>
    <row r="602" ht="22.5" hidden="1" customHeight="1" x14ac:dyDescent="0.35"/>
    <row r="603" ht="22.5" hidden="1" customHeight="1" x14ac:dyDescent="0.35"/>
    <row r="604" ht="22.5" hidden="1" customHeight="1" x14ac:dyDescent="0.35"/>
    <row r="605" ht="22.5" hidden="1" customHeight="1" x14ac:dyDescent="0.35"/>
    <row r="606" ht="22.5" hidden="1" customHeight="1" x14ac:dyDescent="0.35"/>
    <row r="607" ht="22.5" hidden="1" customHeight="1" x14ac:dyDescent="0.35"/>
    <row r="608" ht="22.5" hidden="1" customHeight="1" x14ac:dyDescent="0.35"/>
    <row r="609" ht="22.5" hidden="1" customHeight="1" x14ac:dyDescent="0.35"/>
    <row r="610" ht="22.5" hidden="1" customHeight="1" x14ac:dyDescent="0.35"/>
    <row r="611" ht="22.5" hidden="1" customHeight="1" x14ac:dyDescent="0.35"/>
    <row r="612" ht="22.5" hidden="1" customHeight="1" x14ac:dyDescent="0.35"/>
    <row r="613" ht="22.5" hidden="1" customHeight="1" x14ac:dyDescent="0.35"/>
    <row r="614" ht="22.5" hidden="1" customHeight="1" x14ac:dyDescent="0.35"/>
    <row r="615" ht="22.5" hidden="1" customHeight="1" x14ac:dyDescent="0.35"/>
    <row r="616" ht="22.5" hidden="1" customHeight="1" x14ac:dyDescent="0.35"/>
    <row r="617" ht="22.5" hidden="1" customHeight="1" x14ac:dyDescent="0.35"/>
    <row r="618" ht="22.5" hidden="1" customHeight="1" x14ac:dyDescent="0.35"/>
    <row r="619" ht="22.5" hidden="1" customHeight="1" x14ac:dyDescent="0.35"/>
    <row r="620" ht="22.5" hidden="1" customHeight="1" x14ac:dyDescent="0.35"/>
    <row r="621" ht="22.5" hidden="1" customHeight="1" x14ac:dyDescent="0.35"/>
    <row r="622" ht="22.5" hidden="1" customHeight="1" x14ac:dyDescent="0.35"/>
    <row r="623" ht="22.5" hidden="1" customHeight="1" x14ac:dyDescent="0.35"/>
    <row r="624" ht="22.5" hidden="1" customHeight="1" x14ac:dyDescent="0.35"/>
    <row r="625" ht="22.5" hidden="1" customHeight="1" x14ac:dyDescent="0.35"/>
    <row r="626" ht="22.5" hidden="1" customHeight="1" x14ac:dyDescent="0.35"/>
    <row r="627" ht="22.5" hidden="1" customHeight="1" x14ac:dyDescent="0.35"/>
    <row r="628" ht="22.5" hidden="1" customHeight="1" x14ac:dyDescent="0.35"/>
    <row r="629" ht="22.5" hidden="1" customHeight="1" x14ac:dyDescent="0.35"/>
    <row r="630" ht="22.5" hidden="1" customHeight="1" x14ac:dyDescent="0.35"/>
    <row r="631" ht="22.5" hidden="1" customHeight="1" x14ac:dyDescent="0.35"/>
    <row r="632" ht="22.5" hidden="1" customHeight="1" x14ac:dyDescent="0.35"/>
    <row r="633" ht="22.5" hidden="1" customHeight="1" x14ac:dyDescent="0.35"/>
    <row r="634" ht="22.5" hidden="1" customHeight="1" x14ac:dyDescent="0.35"/>
    <row r="635" ht="22.5" hidden="1" customHeight="1" x14ac:dyDescent="0.35"/>
    <row r="636" ht="22.5" hidden="1" customHeight="1" x14ac:dyDescent="0.35"/>
    <row r="637" ht="22.5" hidden="1" customHeight="1" x14ac:dyDescent="0.35"/>
    <row r="638" ht="22.5" hidden="1" customHeight="1" x14ac:dyDescent="0.35"/>
    <row r="639" ht="22.5" hidden="1" customHeight="1" x14ac:dyDescent="0.35"/>
    <row r="640" ht="22.5" hidden="1" customHeight="1" x14ac:dyDescent="0.35"/>
    <row r="641" ht="22.5" hidden="1" customHeight="1" x14ac:dyDescent="0.35"/>
    <row r="642" ht="22.5" hidden="1" customHeight="1" x14ac:dyDescent="0.35"/>
    <row r="643" ht="22.5" hidden="1" customHeight="1" x14ac:dyDescent="0.35"/>
    <row r="644" ht="22.5" hidden="1" customHeight="1" x14ac:dyDescent="0.35"/>
    <row r="645" ht="22.5" hidden="1" customHeight="1" x14ac:dyDescent="0.35"/>
    <row r="646" ht="22.5" hidden="1" customHeight="1" x14ac:dyDescent="0.35"/>
    <row r="647" ht="22.5" hidden="1" customHeight="1" x14ac:dyDescent="0.35"/>
    <row r="648" ht="22.5" hidden="1" customHeight="1" x14ac:dyDescent="0.35"/>
    <row r="649" ht="22.5" hidden="1" customHeight="1" x14ac:dyDescent="0.35"/>
    <row r="650" ht="22.5" hidden="1" customHeight="1" x14ac:dyDescent="0.35"/>
    <row r="651" ht="22.5" hidden="1" customHeight="1" x14ac:dyDescent="0.35"/>
    <row r="652" ht="22.5" hidden="1" customHeight="1" x14ac:dyDescent="0.35"/>
    <row r="653" ht="22.5" hidden="1" customHeight="1" x14ac:dyDescent="0.35"/>
    <row r="654" ht="22.5" hidden="1" customHeight="1" x14ac:dyDescent="0.35"/>
    <row r="655" ht="22.5" hidden="1" customHeight="1" x14ac:dyDescent="0.35"/>
    <row r="656" ht="22.5" hidden="1" customHeight="1" x14ac:dyDescent="0.35"/>
    <row r="657" ht="22.5" hidden="1" customHeight="1" x14ac:dyDescent="0.35"/>
    <row r="658" ht="22.5" hidden="1" customHeight="1" x14ac:dyDescent="0.35"/>
    <row r="659" ht="22.5" hidden="1" customHeight="1" x14ac:dyDescent="0.35"/>
    <row r="660" ht="22.5" hidden="1" customHeight="1" x14ac:dyDescent="0.35"/>
    <row r="661" ht="22.5" hidden="1" customHeight="1" x14ac:dyDescent="0.35"/>
    <row r="662" ht="22.5" hidden="1" customHeight="1" x14ac:dyDescent="0.35"/>
    <row r="663" ht="22.5" hidden="1" customHeight="1" x14ac:dyDescent="0.35"/>
    <row r="664" ht="22.5" hidden="1" customHeight="1" x14ac:dyDescent="0.35"/>
    <row r="665" ht="22.5" hidden="1" customHeight="1" x14ac:dyDescent="0.35"/>
    <row r="666" ht="22.5" hidden="1" customHeight="1" x14ac:dyDescent="0.35"/>
    <row r="667" ht="22.5" hidden="1" customHeight="1" x14ac:dyDescent="0.35"/>
    <row r="668" ht="22.5" hidden="1" customHeight="1" x14ac:dyDescent="0.35"/>
    <row r="669" ht="22.5" hidden="1" customHeight="1" x14ac:dyDescent="0.35"/>
    <row r="670" ht="22.5" hidden="1" customHeight="1" x14ac:dyDescent="0.35"/>
    <row r="671" ht="22.5" hidden="1" customHeight="1" x14ac:dyDescent="0.35"/>
    <row r="672" ht="22.5" hidden="1" customHeight="1" x14ac:dyDescent="0.35"/>
    <row r="673" ht="22.5" hidden="1" customHeight="1" x14ac:dyDescent="0.35"/>
    <row r="674" ht="22.5" hidden="1" customHeight="1" x14ac:dyDescent="0.35"/>
    <row r="675" ht="22.5" hidden="1" customHeight="1" x14ac:dyDescent="0.35"/>
    <row r="676" ht="22.5" hidden="1" customHeight="1" x14ac:dyDescent="0.35"/>
    <row r="677" ht="22.5" hidden="1" customHeight="1" x14ac:dyDescent="0.35"/>
    <row r="678" ht="22.5" hidden="1" customHeight="1" x14ac:dyDescent="0.35"/>
    <row r="679" ht="22.5" hidden="1" customHeight="1" x14ac:dyDescent="0.35"/>
    <row r="680" ht="22.5" hidden="1" customHeight="1" x14ac:dyDescent="0.35"/>
    <row r="681" ht="22.5" hidden="1" customHeight="1" x14ac:dyDescent="0.35"/>
    <row r="682" ht="22.5" hidden="1" customHeight="1" x14ac:dyDescent="0.35"/>
    <row r="683" ht="22.5" hidden="1" customHeight="1" x14ac:dyDescent="0.35"/>
    <row r="684" ht="22.5" hidden="1" customHeight="1" x14ac:dyDescent="0.35"/>
    <row r="685" ht="22.5" hidden="1" customHeight="1" x14ac:dyDescent="0.35"/>
    <row r="686" ht="22.5" hidden="1" customHeight="1" x14ac:dyDescent="0.35"/>
    <row r="687" ht="22.5" hidden="1" customHeight="1" x14ac:dyDescent="0.35"/>
    <row r="688" ht="22.5" hidden="1" customHeight="1" x14ac:dyDescent="0.35"/>
    <row r="689" ht="22.5" hidden="1" customHeight="1" x14ac:dyDescent="0.35"/>
    <row r="690" ht="22.5" hidden="1" customHeight="1" x14ac:dyDescent="0.35"/>
    <row r="691" ht="22.5" hidden="1" customHeight="1" x14ac:dyDescent="0.35"/>
    <row r="692" ht="22.5" hidden="1" customHeight="1" x14ac:dyDescent="0.35"/>
    <row r="693" ht="22.5" hidden="1" customHeight="1" x14ac:dyDescent="0.35"/>
    <row r="694" ht="22.5" hidden="1" customHeight="1" x14ac:dyDescent="0.35"/>
    <row r="695" ht="22.5" hidden="1" customHeight="1" x14ac:dyDescent="0.35"/>
    <row r="696" ht="22.5" hidden="1" customHeight="1" x14ac:dyDescent="0.35"/>
    <row r="697" ht="22.5" hidden="1" customHeight="1" x14ac:dyDescent="0.35"/>
    <row r="698" ht="22.5" hidden="1" customHeight="1" x14ac:dyDescent="0.35"/>
    <row r="699" ht="22.5" hidden="1" customHeight="1" x14ac:dyDescent="0.35"/>
    <row r="700" ht="22.5" hidden="1" customHeight="1" x14ac:dyDescent="0.35"/>
    <row r="701" ht="22.5" hidden="1" customHeight="1" x14ac:dyDescent="0.35"/>
    <row r="702" ht="22.5" hidden="1" customHeight="1" x14ac:dyDescent="0.35"/>
    <row r="703" ht="22.5" hidden="1" customHeight="1" x14ac:dyDescent="0.35"/>
    <row r="704" ht="22.5" hidden="1" customHeight="1" x14ac:dyDescent="0.35"/>
    <row r="705" ht="22.5" hidden="1" customHeight="1" x14ac:dyDescent="0.35"/>
    <row r="706" ht="22.5" hidden="1" customHeight="1" x14ac:dyDescent="0.35"/>
    <row r="707" ht="22.5" hidden="1" customHeight="1" x14ac:dyDescent="0.35"/>
    <row r="708" ht="22.5" hidden="1" customHeight="1" x14ac:dyDescent="0.35"/>
    <row r="709" ht="22.5" hidden="1" customHeight="1" x14ac:dyDescent="0.35"/>
    <row r="710" ht="22.5" hidden="1" customHeight="1" x14ac:dyDescent="0.35"/>
    <row r="711" ht="22.5" hidden="1" customHeight="1" x14ac:dyDescent="0.35"/>
    <row r="712" ht="22.5" hidden="1" customHeight="1" x14ac:dyDescent="0.35"/>
    <row r="713" ht="22.5" hidden="1" customHeight="1" x14ac:dyDescent="0.35"/>
    <row r="714" ht="22.5" hidden="1" customHeight="1" x14ac:dyDescent="0.35"/>
    <row r="715" ht="22.5" hidden="1" customHeight="1" x14ac:dyDescent="0.35"/>
    <row r="716" ht="22.5" hidden="1" customHeight="1" x14ac:dyDescent="0.35"/>
    <row r="717" ht="22.5" hidden="1" customHeight="1" x14ac:dyDescent="0.35"/>
    <row r="718" ht="22.5" hidden="1" customHeight="1" x14ac:dyDescent="0.35"/>
    <row r="719" ht="22.5" hidden="1" customHeight="1" x14ac:dyDescent="0.35"/>
    <row r="720" ht="22.5" hidden="1" customHeight="1" x14ac:dyDescent="0.35"/>
    <row r="721" ht="22.5" hidden="1" customHeight="1" x14ac:dyDescent="0.35"/>
    <row r="722" ht="22.5" hidden="1" customHeight="1" x14ac:dyDescent="0.35"/>
    <row r="723" ht="22.5" hidden="1" customHeight="1" x14ac:dyDescent="0.35"/>
    <row r="724" ht="22.5" hidden="1" customHeight="1" x14ac:dyDescent="0.35"/>
    <row r="725" ht="22.5" hidden="1" customHeight="1" x14ac:dyDescent="0.35"/>
    <row r="726" ht="22.5" hidden="1" customHeight="1" x14ac:dyDescent="0.35"/>
    <row r="727" ht="22.5" hidden="1" customHeight="1" x14ac:dyDescent="0.35"/>
    <row r="728" ht="22.5" hidden="1" customHeight="1" x14ac:dyDescent="0.35"/>
    <row r="729" ht="22.5" hidden="1" customHeight="1" x14ac:dyDescent="0.35"/>
    <row r="730" ht="22.5" hidden="1" customHeight="1" x14ac:dyDescent="0.35"/>
    <row r="731" ht="22.5" hidden="1" customHeight="1" x14ac:dyDescent="0.35"/>
    <row r="732" ht="22.5" hidden="1" customHeight="1" x14ac:dyDescent="0.35"/>
    <row r="733" ht="22.5" hidden="1" customHeight="1" x14ac:dyDescent="0.35"/>
    <row r="734" ht="22.5" hidden="1" customHeight="1" x14ac:dyDescent="0.35"/>
    <row r="735" ht="22.5" hidden="1" customHeight="1" x14ac:dyDescent="0.35"/>
    <row r="736" ht="22.5" hidden="1" customHeight="1" x14ac:dyDescent="0.35"/>
    <row r="737" ht="22.5" hidden="1" customHeight="1" x14ac:dyDescent="0.35"/>
    <row r="738" ht="22.5" hidden="1" customHeight="1" x14ac:dyDescent="0.35"/>
    <row r="739" ht="22.5" hidden="1" customHeight="1" x14ac:dyDescent="0.35"/>
    <row r="740" ht="22.5" hidden="1" customHeight="1" x14ac:dyDescent="0.35"/>
    <row r="741" ht="22.5" hidden="1" customHeight="1" x14ac:dyDescent="0.35"/>
    <row r="742" ht="22.5" hidden="1" customHeight="1" x14ac:dyDescent="0.35"/>
    <row r="743" ht="22.5" hidden="1" customHeight="1" x14ac:dyDescent="0.35"/>
    <row r="744" ht="22.5" hidden="1" customHeight="1" x14ac:dyDescent="0.35"/>
    <row r="745" ht="22.5" hidden="1" customHeight="1" x14ac:dyDescent="0.35"/>
    <row r="746" ht="22.5" hidden="1" customHeight="1" x14ac:dyDescent="0.35"/>
    <row r="747" ht="22.5" hidden="1" customHeight="1" x14ac:dyDescent="0.35"/>
    <row r="748" ht="22.5" hidden="1" customHeight="1" x14ac:dyDescent="0.35"/>
    <row r="749" ht="22.5" hidden="1" customHeight="1" x14ac:dyDescent="0.35"/>
    <row r="750" ht="22.5" hidden="1" customHeight="1" x14ac:dyDescent="0.35"/>
    <row r="751" ht="59.25" hidden="1" customHeight="1" x14ac:dyDescent="0.35"/>
    <row r="752" ht="59.25" hidden="1" customHeight="1" x14ac:dyDescent="0.35"/>
    <row r="753" ht="59.25" hidden="1" customHeight="1" x14ac:dyDescent="0.35"/>
    <row r="754" ht="59.25" hidden="1" customHeight="1" x14ac:dyDescent="0.35"/>
    <row r="755" ht="59.25" hidden="1" customHeight="1" x14ac:dyDescent="0.35"/>
    <row r="756" ht="59.25" hidden="1" customHeight="1" x14ac:dyDescent="0.35"/>
    <row r="757" ht="59.25" hidden="1" customHeight="1" x14ac:dyDescent="0.35"/>
    <row r="758" ht="59.25" hidden="1" customHeight="1" x14ac:dyDescent="0.35"/>
    <row r="759" ht="59.25" hidden="1" customHeight="1" x14ac:dyDescent="0.35"/>
    <row r="760" ht="59.25" hidden="1" customHeight="1" x14ac:dyDescent="0.35"/>
    <row r="761" ht="59.25" hidden="1" customHeight="1" x14ac:dyDescent="0.35"/>
    <row r="762" ht="59.25" hidden="1" customHeight="1" x14ac:dyDescent="0.35"/>
    <row r="763" ht="59.25" hidden="1" customHeight="1" x14ac:dyDescent="0.35"/>
    <row r="764" ht="59.25" hidden="1" customHeight="1" x14ac:dyDescent="0.35"/>
    <row r="765" ht="59.25" hidden="1" customHeight="1" x14ac:dyDescent="0.35"/>
    <row r="766" ht="59.25" hidden="1" customHeight="1" x14ac:dyDescent="0.35"/>
    <row r="767" ht="59.25" hidden="1" customHeight="1" x14ac:dyDescent="0.35"/>
    <row r="768" ht="59.25" hidden="1" customHeight="1" x14ac:dyDescent="0.35"/>
    <row r="769" ht="59.25" hidden="1" customHeight="1" x14ac:dyDescent="0.35"/>
    <row r="770" ht="59.25" hidden="1" customHeight="1" x14ac:dyDescent="0.35"/>
    <row r="771" ht="59.25" hidden="1" customHeight="1" x14ac:dyDescent="0.35"/>
  </sheetData>
  <mergeCells count="42">
    <mergeCell ref="C115:K115"/>
    <mergeCell ref="C117:K117"/>
    <mergeCell ref="C119:K119"/>
    <mergeCell ref="C19:K19"/>
    <mergeCell ref="C22:K22"/>
    <mergeCell ref="F24:K24"/>
    <mergeCell ref="C26:K26"/>
    <mergeCell ref="C28:K28"/>
    <mergeCell ref="C30:K30"/>
    <mergeCell ref="C99:K99"/>
    <mergeCell ref="C91:K91"/>
    <mergeCell ref="C111:K111"/>
    <mergeCell ref="C87:K87"/>
    <mergeCell ref="C89:K89"/>
    <mergeCell ref="C95:K95"/>
    <mergeCell ref="C113:K113"/>
    <mergeCell ref="C80:K80"/>
    <mergeCell ref="C101:K101"/>
    <mergeCell ref="C103:K103"/>
    <mergeCell ref="C107:K107"/>
    <mergeCell ref="C85:K85"/>
    <mergeCell ref="A83:E83"/>
    <mergeCell ref="C34:K34"/>
    <mergeCell ref="C39:K39"/>
    <mergeCell ref="C67:J67"/>
    <mergeCell ref="C76:K76"/>
    <mergeCell ref="C78:K78"/>
    <mergeCell ref="E42:K42"/>
    <mergeCell ref="E44:K44"/>
    <mergeCell ref="E46:K46"/>
    <mergeCell ref="C50:K50"/>
    <mergeCell ref="C52:K52"/>
    <mergeCell ref="C54:K54"/>
    <mergeCell ref="C56:K56"/>
    <mergeCell ref="C58:K58"/>
    <mergeCell ref="F72:K72"/>
    <mergeCell ref="C74:K74"/>
    <mergeCell ref="C5:K5"/>
    <mergeCell ref="C7:K7"/>
    <mergeCell ref="F9:K9"/>
    <mergeCell ref="C11:K11"/>
    <mergeCell ref="C13:K13"/>
  </mergeCells>
  <pageMargins left="0.7" right="0.7" top="0.75" bottom="0.75" header="0.3" footer="0.3"/>
  <pageSetup scale="50" fitToHeight="0" orientation="portrait" r:id="rId1"/>
  <headerFooter>
    <oddHeader>&amp;C&amp;"Arial Black,Regular"&amp;20ASSESSMENT QUESTIONS</oddHeader>
    <oddFooter>&amp;CPage &amp;P</oddFooter>
  </headerFooter>
  <rowBreaks count="2" manualBreakCount="2">
    <brk id="35" max="16383" man="1"/>
    <brk id="6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7"/>
  <sheetViews>
    <sheetView showGridLines="0" showRowColHeaders="0" topLeftCell="A43" workbookViewId="0">
      <selection activeCell="C4" sqref="C4:K4"/>
    </sheetView>
  </sheetViews>
  <sheetFormatPr defaultColWidth="0" defaultRowHeight="59.25" customHeight="1" zeroHeight="1" x14ac:dyDescent="0.35"/>
  <cols>
    <col min="1" max="1" width="9.54296875" customWidth="1"/>
    <col min="2" max="2" width="46.453125" customWidth="1"/>
    <col min="3" max="3" width="46" customWidth="1"/>
    <col min="4" max="4" width="2.81640625" customWidth="1"/>
    <col min="5" max="5" width="46.81640625" customWidth="1"/>
    <col min="6" max="6" width="13.54296875" customWidth="1"/>
    <col min="7" max="7" width="1.1796875" customWidth="1"/>
    <col min="8" max="9" width="2" customWidth="1"/>
    <col min="10" max="10" width="0.7265625" customWidth="1"/>
    <col min="11" max="11" width="9.1796875" customWidth="1"/>
    <col min="12" max="12" width="5" customWidth="1"/>
    <col min="13" max="16384" width="9.1796875" hidden="1"/>
  </cols>
  <sheetData>
    <row r="1" spans="1:11" ht="31.5" customHeight="1" x14ac:dyDescent="0.35">
      <c r="A1" s="12"/>
      <c r="B1" s="183" t="s">
        <v>74</v>
      </c>
      <c r="C1" s="183"/>
      <c r="D1" s="183"/>
      <c r="E1" s="183"/>
      <c r="F1" s="183"/>
      <c r="G1" s="183"/>
      <c r="H1" s="183"/>
      <c r="I1" s="183"/>
      <c r="J1" s="183"/>
      <c r="K1" s="183"/>
    </row>
    <row r="2" spans="1:11" ht="15.5" x14ac:dyDescent="0.35">
      <c r="A2" s="12"/>
      <c r="B2" s="207" t="s">
        <v>75</v>
      </c>
      <c r="C2" s="207"/>
      <c r="D2" s="207"/>
      <c r="E2" s="207"/>
      <c r="F2" s="207"/>
      <c r="G2" s="207"/>
      <c r="H2" s="207"/>
      <c r="I2" s="207"/>
      <c r="J2" s="207"/>
      <c r="K2" s="207"/>
    </row>
    <row r="3" spans="1:11" ht="15" thickBot="1" x14ac:dyDescent="0.4">
      <c r="A3" s="12"/>
      <c r="B3" s="77"/>
      <c r="C3" s="78"/>
      <c r="D3" s="78"/>
      <c r="E3" s="78"/>
      <c r="F3" s="78"/>
      <c r="G3" s="78"/>
      <c r="H3" s="78"/>
      <c r="I3" s="78"/>
      <c r="J3" s="78"/>
      <c r="K3" s="1"/>
    </row>
    <row r="4" spans="1:11" ht="67.5" customHeight="1" thickTop="1" thickBot="1" x14ac:dyDescent="0.4">
      <c r="A4" s="55"/>
      <c r="B4" s="62" t="s">
        <v>57</v>
      </c>
      <c r="C4" s="185"/>
      <c r="D4" s="186"/>
      <c r="E4" s="186"/>
      <c r="F4" s="186"/>
      <c r="G4" s="186"/>
      <c r="H4" s="186"/>
      <c r="I4" s="186"/>
      <c r="J4" s="186"/>
      <c r="K4" s="187"/>
    </row>
    <row r="5" spans="1:11" ht="9.75" customHeight="1" thickTop="1" x14ac:dyDescent="0.4">
      <c r="A5" s="55"/>
      <c r="B5" s="79"/>
      <c r="C5" s="80"/>
      <c r="D5" s="81"/>
      <c r="E5" s="81"/>
      <c r="F5" s="81"/>
      <c r="G5" s="81"/>
      <c r="H5" s="81"/>
      <c r="I5" s="81"/>
      <c r="J5" s="81"/>
      <c r="K5" s="82"/>
    </row>
    <row r="6" spans="1:11" ht="67.5" customHeight="1" x14ac:dyDescent="0.35">
      <c r="A6" s="55"/>
      <c r="B6" s="52" t="s">
        <v>58</v>
      </c>
      <c r="C6" s="185"/>
      <c r="D6" s="186"/>
      <c r="E6" s="186"/>
      <c r="F6" s="186"/>
      <c r="G6" s="186"/>
      <c r="H6" s="186"/>
      <c r="I6" s="186"/>
      <c r="J6" s="186"/>
      <c r="K6" s="187"/>
    </row>
    <row r="7" spans="1:11" ht="9.75" customHeight="1" thickBot="1" x14ac:dyDescent="0.45">
      <c r="A7" s="55"/>
      <c r="B7" s="79"/>
      <c r="C7" s="83"/>
      <c r="D7" s="84"/>
      <c r="E7" s="84"/>
      <c r="F7" s="84"/>
      <c r="G7" s="84"/>
      <c r="H7" s="84"/>
      <c r="I7" s="84"/>
      <c r="J7" s="84"/>
      <c r="K7" s="82"/>
    </row>
    <row r="8" spans="1:11" ht="67.5" customHeight="1" thickTop="1" thickBot="1" x14ac:dyDescent="0.4">
      <c r="A8" s="55"/>
      <c r="B8" s="62" t="s">
        <v>43</v>
      </c>
      <c r="C8" s="76"/>
      <c r="D8" s="81"/>
      <c r="E8" s="62" t="s">
        <v>42</v>
      </c>
      <c r="F8" s="185"/>
      <c r="G8" s="186"/>
      <c r="H8" s="186"/>
      <c r="I8" s="186"/>
      <c r="J8" s="186"/>
      <c r="K8" s="187"/>
    </row>
    <row r="9" spans="1:11" ht="9.75" customHeight="1" thickTop="1" thickBot="1" x14ac:dyDescent="0.45">
      <c r="A9" s="55"/>
      <c r="B9" s="79"/>
      <c r="C9" s="83"/>
      <c r="D9" s="84"/>
      <c r="E9" s="84"/>
      <c r="F9" s="84"/>
      <c r="G9" s="84"/>
      <c r="H9" s="84"/>
      <c r="I9" s="84"/>
      <c r="J9" s="84"/>
      <c r="K9" s="82"/>
    </row>
    <row r="10" spans="1:11" ht="67.5" customHeight="1" thickTop="1" thickBot="1" x14ac:dyDescent="0.4">
      <c r="A10" s="55"/>
      <c r="B10" s="62" t="s">
        <v>41</v>
      </c>
      <c r="C10" s="185"/>
      <c r="D10" s="186"/>
      <c r="E10" s="186"/>
      <c r="F10" s="186"/>
      <c r="G10" s="186"/>
      <c r="H10" s="186"/>
      <c r="I10" s="186"/>
      <c r="J10" s="186"/>
      <c r="K10" s="187"/>
    </row>
    <row r="11" spans="1:11" ht="9" customHeight="1" thickTop="1" thickBot="1" x14ac:dyDescent="0.45">
      <c r="A11" s="55"/>
      <c r="B11" s="90"/>
      <c r="C11" s="84"/>
      <c r="D11" s="84"/>
      <c r="E11" s="84"/>
      <c r="F11" s="84"/>
      <c r="G11" s="84"/>
      <c r="H11" s="84"/>
      <c r="I11" s="84"/>
      <c r="J11" s="84"/>
      <c r="K11" s="82"/>
    </row>
    <row r="12" spans="1:11" ht="67.5" customHeight="1" thickTop="1" thickBot="1" x14ac:dyDescent="0.4">
      <c r="A12" s="55"/>
      <c r="B12" s="62" t="s">
        <v>44</v>
      </c>
      <c r="C12" s="185"/>
      <c r="D12" s="186"/>
      <c r="E12" s="186"/>
      <c r="F12" s="186"/>
      <c r="G12" s="186"/>
      <c r="H12" s="186"/>
      <c r="I12" s="186"/>
      <c r="J12" s="186"/>
      <c r="K12" s="187"/>
    </row>
    <row r="13" spans="1:11" ht="9" customHeight="1" thickTop="1" thickBot="1" x14ac:dyDescent="0.4">
      <c r="A13" s="55"/>
      <c r="B13" s="91"/>
    </row>
    <row r="14" spans="1:11" ht="67.5" customHeight="1" thickTop="1" thickBot="1" x14ac:dyDescent="0.4">
      <c r="A14" s="55"/>
      <c r="B14" s="62" t="s">
        <v>17</v>
      </c>
      <c r="C14" s="185"/>
      <c r="D14" s="186"/>
      <c r="E14" s="186"/>
      <c r="F14" s="186"/>
      <c r="G14" s="186"/>
      <c r="H14" s="186"/>
      <c r="I14" s="186"/>
      <c r="J14" s="186"/>
      <c r="K14" s="187"/>
    </row>
    <row r="15" spans="1:11" ht="8.25" customHeight="1" thickTop="1" thickBot="1" x14ac:dyDescent="0.4">
      <c r="A15" s="55"/>
      <c r="B15" s="92"/>
      <c r="C15" s="11"/>
      <c r="D15" s="11"/>
      <c r="E15" s="11"/>
      <c r="F15" s="11"/>
      <c r="G15" s="11"/>
      <c r="H15" s="11"/>
      <c r="I15" s="11"/>
      <c r="J15" s="11"/>
    </row>
    <row r="16" spans="1:11" ht="57.75" customHeight="1" thickTop="1" thickBot="1" x14ac:dyDescent="0.4">
      <c r="A16" s="55"/>
      <c r="B16" s="62" t="s">
        <v>54</v>
      </c>
      <c r="C16" s="185"/>
      <c r="D16" s="186"/>
      <c r="E16" s="186"/>
      <c r="F16" s="186"/>
      <c r="G16" s="186"/>
      <c r="H16" s="186"/>
      <c r="I16" s="186"/>
      <c r="J16" s="186"/>
      <c r="K16" s="187"/>
    </row>
    <row r="17" spans="1:11" ht="8.25" customHeight="1" thickTop="1" thickBot="1" x14ac:dyDescent="0.45">
      <c r="A17" s="55"/>
      <c r="B17" s="85"/>
      <c r="C17" s="86"/>
      <c r="D17" s="81"/>
      <c r="E17" s="81"/>
      <c r="F17" s="81"/>
      <c r="G17" s="81"/>
      <c r="H17" s="81"/>
      <c r="I17" s="81"/>
      <c r="J17" s="81"/>
      <c r="K17" s="82"/>
    </row>
    <row r="18" spans="1:11" ht="64.5" customHeight="1" thickTop="1" thickBot="1" x14ac:dyDescent="0.4">
      <c r="A18" s="55"/>
      <c r="B18" s="62" t="s">
        <v>27</v>
      </c>
      <c r="C18" s="185"/>
      <c r="D18" s="186"/>
      <c r="E18" s="186"/>
      <c r="F18" s="186"/>
      <c r="G18" s="186"/>
      <c r="H18" s="186"/>
      <c r="I18" s="186"/>
      <c r="J18" s="186"/>
      <c r="K18" s="187"/>
    </row>
    <row r="19" spans="1:11" ht="8.25" customHeight="1" thickTop="1" thickBot="1" x14ac:dyDescent="0.45">
      <c r="A19" s="55"/>
      <c r="B19" s="85"/>
      <c r="C19" s="81"/>
      <c r="D19" s="81"/>
      <c r="E19" s="81"/>
      <c r="F19" s="81"/>
      <c r="G19" s="81"/>
      <c r="H19" s="81"/>
      <c r="I19" s="81"/>
      <c r="J19" s="81"/>
      <c r="K19" s="82"/>
    </row>
    <row r="20" spans="1:11" ht="71.25" customHeight="1" thickTop="1" thickBot="1" x14ac:dyDescent="0.4">
      <c r="A20" s="55"/>
      <c r="B20" s="62" t="s">
        <v>28</v>
      </c>
      <c r="C20" s="185"/>
      <c r="D20" s="186"/>
      <c r="E20" s="186"/>
      <c r="F20" s="186"/>
      <c r="G20" s="186"/>
      <c r="H20" s="186"/>
      <c r="I20" s="186"/>
      <c r="J20" s="186"/>
      <c r="K20" s="187"/>
    </row>
    <row r="21" spans="1:11" ht="7.5" customHeight="1" thickTop="1" thickBot="1" x14ac:dyDescent="0.45">
      <c r="A21" s="55"/>
      <c r="B21" s="85"/>
      <c r="C21" s="81"/>
      <c r="D21" s="81"/>
      <c r="E21" s="81"/>
      <c r="F21" s="81"/>
      <c r="G21" s="81"/>
      <c r="H21" s="81"/>
      <c r="I21" s="81"/>
      <c r="J21" s="81"/>
      <c r="K21" s="82"/>
    </row>
    <row r="22" spans="1:11" ht="60" customHeight="1" thickTop="1" thickBot="1" x14ac:dyDescent="0.4">
      <c r="A22" s="55"/>
      <c r="B22" s="62" t="s">
        <v>60</v>
      </c>
      <c r="C22" s="185"/>
      <c r="D22" s="186"/>
      <c r="E22" s="186"/>
      <c r="F22" s="186"/>
      <c r="G22" s="186"/>
      <c r="H22" s="186"/>
      <c r="I22" s="186"/>
      <c r="J22" s="186"/>
      <c r="K22" s="187"/>
    </row>
    <row r="23" spans="1:11" ht="6.75" customHeight="1" thickTop="1" x14ac:dyDescent="0.4">
      <c r="A23" s="55"/>
      <c r="B23" s="85"/>
      <c r="C23" s="81"/>
      <c r="D23" s="81"/>
      <c r="E23" s="81"/>
      <c r="F23" s="81"/>
      <c r="G23" s="81"/>
      <c r="H23" s="81"/>
      <c r="I23" s="81"/>
      <c r="J23" s="81"/>
      <c r="K23" s="82"/>
    </row>
    <row r="24" spans="1:11" ht="16.5" x14ac:dyDescent="0.35">
      <c r="A24" s="55"/>
      <c r="B24" s="61" t="s">
        <v>61</v>
      </c>
      <c r="C24" s="102">
        <v>0</v>
      </c>
      <c r="D24" s="1"/>
      <c r="E24" s="1"/>
      <c r="F24" s="1"/>
      <c r="G24" s="1"/>
      <c r="H24" s="1"/>
      <c r="I24" s="1"/>
      <c r="J24" s="1"/>
      <c r="K24" s="1"/>
    </row>
    <row r="25" spans="1:11" ht="16.5" customHeight="1" thickBot="1" x14ac:dyDescent="0.45">
      <c r="A25" s="55"/>
      <c r="B25" s="85"/>
      <c r="C25" s="81"/>
      <c r="D25" s="81"/>
      <c r="E25" s="81"/>
      <c r="F25" s="81"/>
      <c r="G25" s="81"/>
      <c r="H25" s="81"/>
      <c r="I25" s="81"/>
      <c r="J25" s="81"/>
      <c r="K25" s="82"/>
    </row>
    <row r="26" spans="1:11" ht="72" customHeight="1" thickTop="1" thickBot="1" x14ac:dyDescent="0.4">
      <c r="A26" s="55"/>
      <c r="B26" s="62" t="s">
        <v>29</v>
      </c>
      <c r="C26" s="185"/>
      <c r="D26" s="186"/>
      <c r="E26" s="186"/>
      <c r="F26" s="186"/>
      <c r="G26" s="186"/>
      <c r="H26" s="186"/>
      <c r="I26" s="186"/>
      <c r="J26" s="186"/>
      <c r="K26" s="187"/>
    </row>
    <row r="27" spans="1:11" ht="6.75" customHeight="1" thickTop="1" thickBot="1" x14ac:dyDescent="0.45">
      <c r="A27" s="55"/>
      <c r="B27" s="85"/>
      <c r="C27" s="86"/>
      <c r="D27" s="84"/>
      <c r="E27" s="84"/>
      <c r="F27" s="84"/>
      <c r="G27" s="84"/>
      <c r="H27" s="84"/>
      <c r="I27" s="84"/>
      <c r="J27" s="84"/>
      <c r="K27" s="82"/>
    </row>
    <row r="28" spans="1:11" ht="72" customHeight="1" thickTop="1" thickBot="1" x14ac:dyDescent="0.4">
      <c r="A28" s="55"/>
      <c r="B28" s="62" t="s">
        <v>56</v>
      </c>
      <c r="C28" s="185"/>
      <c r="D28" s="186"/>
      <c r="E28" s="186"/>
      <c r="F28" s="186"/>
      <c r="G28" s="186"/>
      <c r="H28" s="186"/>
      <c r="I28" s="186"/>
      <c r="J28" s="186"/>
      <c r="K28" s="187"/>
    </row>
    <row r="29" spans="1:11" ht="8.25" customHeight="1" thickTop="1" x14ac:dyDescent="0.4">
      <c r="A29" s="55"/>
      <c r="B29" s="79"/>
      <c r="C29" s="81"/>
      <c r="D29" s="81"/>
      <c r="E29" s="81"/>
      <c r="F29" s="81"/>
      <c r="G29" s="81"/>
      <c r="H29" s="81"/>
      <c r="I29" s="81"/>
      <c r="J29" s="81"/>
      <c r="K29" s="82"/>
    </row>
    <row r="30" spans="1:11" ht="72" customHeight="1" x14ac:dyDescent="0.35">
      <c r="A30" s="55"/>
      <c r="B30" s="61" t="s">
        <v>14</v>
      </c>
      <c r="C30" s="185"/>
      <c r="D30" s="186"/>
      <c r="E30" s="186"/>
      <c r="F30" s="186"/>
      <c r="G30" s="186"/>
      <c r="H30" s="186"/>
      <c r="I30" s="186"/>
      <c r="J30" s="186"/>
      <c r="K30" s="187"/>
    </row>
    <row r="31" spans="1:11" ht="10.5" customHeight="1" thickBot="1" x14ac:dyDescent="0.45">
      <c r="A31" s="55"/>
      <c r="B31" s="80"/>
      <c r="C31" s="81"/>
      <c r="D31" s="84"/>
      <c r="E31" s="84"/>
      <c r="F31" s="84"/>
      <c r="G31" s="84"/>
      <c r="H31" s="84"/>
      <c r="I31" s="84"/>
      <c r="J31" s="84"/>
      <c r="K31" s="82"/>
    </row>
    <row r="32" spans="1:11" ht="72" customHeight="1" thickTop="1" thickBot="1" x14ac:dyDescent="0.4">
      <c r="A32" s="55"/>
      <c r="B32" s="62" t="s">
        <v>48</v>
      </c>
      <c r="C32" s="185"/>
      <c r="D32" s="186"/>
      <c r="E32" s="186"/>
      <c r="F32" s="186"/>
      <c r="G32" s="186"/>
      <c r="H32" s="186"/>
      <c r="I32" s="186"/>
      <c r="J32" s="186"/>
      <c r="K32" s="187"/>
    </row>
    <row r="33" spans="1:11" ht="9" customHeight="1" thickTop="1" thickBot="1" x14ac:dyDescent="0.45">
      <c r="A33" s="55"/>
      <c r="B33" s="85"/>
      <c r="C33" s="81"/>
      <c r="D33" s="84"/>
      <c r="E33" s="84"/>
      <c r="F33" s="84"/>
      <c r="G33" s="84"/>
      <c r="H33" s="84"/>
      <c r="I33" s="84"/>
      <c r="J33" s="84"/>
      <c r="K33" s="82"/>
    </row>
    <row r="34" spans="1:11" ht="72" customHeight="1" thickTop="1" thickBot="1" x14ac:dyDescent="0.45">
      <c r="A34" s="55"/>
      <c r="B34" s="62" t="s">
        <v>70</v>
      </c>
      <c r="C34" s="98"/>
      <c r="D34" s="89"/>
      <c r="E34" s="81"/>
      <c r="F34" s="81"/>
      <c r="G34" s="81"/>
      <c r="H34" s="81"/>
      <c r="I34" s="81"/>
      <c r="J34" s="81"/>
      <c r="K34" s="82"/>
    </row>
    <row r="35" spans="1:11" ht="8.25" customHeight="1" thickTop="1" thickBot="1" x14ac:dyDescent="0.45">
      <c r="A35" s="55"/>
      <c r="B35" s="85"/>
      <c r="C35" s="81"/>
      <c r="D35" s="81"/>
      <c r="E35" s="81"/>
      <c r="F35" s="81"/>
      <c r="G35" s="81"/>
      <c r="H35" s="81"/>
      <c r="I35" s="81"/>
      <c r="J35" s="81"/>
      <c r="K35" s="82"/>
    </row>
    <row r="36" spans="1:11" ht="72" customHeight="1" thickTop="1" thickBot="1" x14ac:dyDescent="0.4">
      <c r="A36" s="55"/>
      <c r="B36" s="62" t="s">
        <v>71</v>
      </c>
      <c r="C36" s="185"/>
      <c r="D36" s="186"/>
      <c r="E36" s="186"/>
      <c r="F36" s="186"/>
      <c r="G36" s="186"/>
      <c r="H36" s="186"/>
      <c r="I36" s="186"/>
      <c r="J36" s="186"/>
      <c r="K36" s="187"/>
    </row>
    <row r="37" spans="1:11" ht="6.75" customHeight="1" thickTop="1" thickBot="1" x14ac:dyDescent="0.45">
      <c r="A37" s="55"/>
      <c r="B37" s="85"/>
      <c r="C37" s="81"/>
      <c r="D37" s="81"/>
      <c r="E37" s="81"/>
      <c r="F37" s="81"/>
      <c r="G37" s="81"/>
      <c r="H37" s="81"/>
      <c r="I37" s="81"/>
      <c r="J37" s="81"/>
      <c r="K37" s="82"/>
    </row>
    <row r="38" spans="1:11" ht="72" customHeight="1" thickTop="1" thickBot="1" x14ac:dyDescent="0.4">
      <c r="A38" s="55"/>
      <c r="B38" s="62" t="s">
        <v>33</v>
      </c>
      <c r="C38" s="185"/>
      <c r="D38" s="186"/>
      <c r="E38" s="186"/>
      <c r="F38" s="186"/>
      <c r="G38" s="186"/>
      <c r="H38" s="186"/>
      <c r="I38" s="186"/>
      <c r="J38" s="186"/>
      <c r="K38" s="187"/>
    </row>
    <row r="39" spans="1:11" ht="6.75" customHeight="1" thickTop="1" thickBot="1" x14ac:dyDescent="0.45">
      <c r="A39" s="55"/>
      <c r="B39" s="85"/>
      <c r="C39" s="81"/>
      <c r="D39" s="84"/>
      <c r="E39" s="84"/>
      <c r="F39" s="84"/>
      <c r="G39" s="84"/>
      <c r="H39" s="84"/>
      <c r="I39" s="84"/>
      <c r="J39" s="84"/>
      <c r="K39" s="82"/>
    </row>
    <row r="40" spans="1:11" ht="72" customHeight="1" thickTop="1" thickBot="1" x14ac:dyDescent="0.4">
      <c r="A40" s="55"/>
      <c r="B40" s="62" t="s">
        <v>72</v>
      </c>
      <c r="C40" s="185"/>
      <c r="D40" s="186"/>
      <c r="E40" s="186"/>
      <c r="F40" s="186"/>
      <c r="G40" s="186"/>
      <c r="H40" s="186"/>
      <c r="I40" s="186"/>
      <c r="J40" s="186"/>
      <c r="K40" s="187"/>
    </row>
    <row r="41" spans="1:11" ht="8.25" customHeight="1" thickTop="1" thickBot="1" x14ac:dyDescent="0.45">
      <c r="A41" s="55"/>
      <c r="B41" s="85"/>
      <c r="C41" s="81"/>
      <c r="D41" s="81"/>
      <c r="E41" s="81"/>
      <c r="F41" s="81"/>
      <c r="G41" s="81"/>
      <c r="H41" s="81"/>
      <c r="I41" s="81"/>
      <c r="J41" s="81"/>
      <c r="K41" s="82"/>
    </row>
    <row r="42" spans="1:11" ht="72" customHeight="1" thickTop="1" thickBot="1" x14ac:dyDescent="0.4">
      <c r="A42" s="55"/>
      <c r="B42" s="62" t="s">
        <v>35</v>
      </c>
      <c r="C42" s="185"/>
      <c r="D42" s="186"/>
      <c r="E42" s="186"/>
      <c r="F42" s="186"/>
      <c r="G42" s="186"/>
      <c r="H42" s="186"/>
      <c r="I42" s="186"/>
      <c r="J42" s="186"/>
      <c r="K42" s="187"/>
    </row>
    <row r="43" spans="1:11" ht="72" customHeight="1" thickTop="1" thickBot="1" x14ac:dyDescent="0.4">
      <c r="A43" s="55"/>
      <c r="B43" s="62" t="s">
        <v>38</v>
      </c>
      <c r="C43" s="185"/>
      <c r="D43" s="186"/>
      <c r="E43" s="186"/>
      <c r="F43" s="186"/>
      <c r="G43" s="186"/>
      <c r="H43" s="186"/>
      <c r="I43" s="186"/>
      <c r="J43" s="186"/>
      <c r="K43" s="187"/>
    </row>
    <row r="44" spans="1:11" ht="6.75" customHeight="1" thickTop="1" thickBot="1" x14ac:dyDescent="0.45">
      <c r="A44" s="55"/>
      <c r="B44" s="79"/>
      <c r="C44" s="81"/>
      <c r="D44" s="81"/>
      <c r="E44" s="81"/>
      <c r="F44" s="81"/>
      <c r="G44" s="81"/>
      <c r="H44" s="81"/>
      <c r="I44" s="81"/>
      <c r="J44" s="81"/>
      <c r="K44" s="82"/>
    </row>
    <row r="45" spans="1:11" ht="72.75" customHeight="1" thickTop="1" thickBot="1" x14ac:dyDescent="0.4">
      <c r="A45" s="12"/>
      <c r="B45" s="62" t="s">
        <v>73</v>
      </c>
      <c r="C45" s="185"/>
      <c r="D45" s="186"/>
      <c r="E45" s="186"/>
      <c r="F45" s="186"/>
      <c r="G45" s="186"/>
      <c r="H45" s="186"/>
      <c r="I45" s="186"/>
      <c r="J45" s="186"/>
      <c r="K45" s="187"/>
    </row>
    <row r="46" spans="1:11" ht="15" thickTop="1" x14ac:dyDescent="0.35">
      <c r="A46" s="12"/>
      <c r="B46" s="12"/>
      <c r="C46" s="12"/>
      <c r="D46" s="12"/>
      <c r="E46" s="12"/>
      <c r="F46" s="12"/>
      <c r="G46" s="12"/>
      <c r="H46" s="12"/>
      <c r="I46" s="12"/>
      <c r="J46" s="12"/>
    </row>
    <row r="47" spans="1:11" ht="22.5" hidden="1" customHeight="1" x14ac:dyDescent="0.35">
      <c r="B47" s="25"/>
    </row>
    <row r="48" spans="1:11" ht="22.5" hidden="1" customHeight="1" x14ac:dyDescent="0.35"/>
    <row r="49" ht="22.5" hidden="1" customHeight="1" x14ac:dyDescent="0.35"/>
    <row r="50" ht="22.5" hidden="1" customHeight="1" x14ac:dyDescent="0.35"/>
    <row r="51" ht="22.5" hidden="1" customHeight="1" x14ac:dyDescent="0.35"/>
    <row r="52" ht="22.5" hidden="1" customHeight="1" x14ac:dyDescent="0.35"/>
    <row r="53" ht="22.5" hidden="1" customHeight="1" x14ac:dyDescent="0.35"/>
    <row r="54" ht="22.5" hidden="1" customHeight="1" x14ac:dyDescent="0.35"/>
    <row r="55" ht="22.5" hidden="1" customHeight="1" x14ac:dyDescent="0.35"/>
    <row r="56" ht="22.5" hidden="1" customHeight="1" x14ac:dyDescent="0.35"/>
    <row r="57" ht="22.5" hidden="1" customHeight="1" x14ac:dyDescent="0.35"/>
    <row r="58" ht="22.5" hidden="1" customHeight="1" x14ac:dyDescent="0.35"/>
    <row r="59" ht="22.5" hidden="1" customHeight="1" x14ac:dyDescent="0.35"/>
    <row r="60" ht="22.5" hidden="1" customHeight="1" x14ac:dyDescent="0.35"/>
    <row r="61" ht="22.5" hidden="1" customHeight="1" x14ac:dyDescent="0.35"/>
    <row r="62" ht="22.5" hidden="1" customHeight="1" x14ac:dyDescent="0.35"/>
    <row r="63" ht="22.5" hidden="1" customHeight="1" x14ac:dyDescent="0.35"/>
    <row r="64" ht="22.5" hidden="1" customHeight="1" x14ac:dyDescent="0.35"/>
    <row r="65" ht="22.5" hidden="1" customHeight="1" x14ac:dyDescent="0.35"/>
    <row r="66" ht="22.5" hidden="1" customHeight="1" x14ac:dyDescent="0.35"/>
    <row r="67" ht="22.5" hidden="1" customHeight="1" x14ac:dyDescent="0.35"/>
    <row r="68" ht="22.5" hidden="1" customHeight="1" x14ac:dyDescent="0.35"/>
    <row r="69" ht="22.5" hidden="1" customHeight="1" x14ac:dyDescent="0.35"/>
    <row r="70" ht="22.5" hidden="1" customHeight="1" x14ac:dyDescent="0.35"/>
    <row r="71" ht="22.5" hidden="1" customHeight="1" x14ac:dyDescent="0.35"/>
    <row r="72" ht="22.5" hidden="1" customHeight="1" x14ac:dyDescent="0.35"/>
    <row r="73" ht="22.5" hidden="1" customHeight="1" x14ac:dyDescent="0.35"/>
    <row r="74" ht="22.5" hidden="1" customHeight="1" x14ac:dyDescent="0.35"/>
    <row r="75" ht="22.5" hidden="1" customHeight="1" x14ac:dyDescent="0.35"/>
    <row r="76" ht="22.5" hidden="1" customHeight="1" x14ac:dyDescent="0.35"/>
    <row r="77" ht="22.5" hidden="1" customHeight="1" x14ac:dyDescent="0.35"/>
    <row r="78" ht="22.5" hidden="1" customHeight="1" x14ac:dyDescent="0.35"/>
    <row r="79" ht="22.5" hidden="1" customHeight="1" x14ac:dyDescent="0.35"/>
    <row r="80" ht="22.5" hidden="1" customHeight="1" x14ac:dyDescent="0.35"/>
    <row r="81" ht="22.5" hidden="1" customHeight="1" x14ac:dyDescent="0.35"/>
    <row r="82" ht="22.5" hidden="1" customHeight="1" x14ac:dyDescent="0.35"/>
    <row r="83" ht="22.5" hidden="1" customHeight="1" x14ac:dyDescent="0.35"/>
    <row r="84" ht="22.5" hidden="1" customHeight="1" x14ac:dyDescent="0.35"/>
    <row r="85" ht="22.5" hidden="1" customHeight="1" x14ac:dyDescent="0.35"/>
    <row r="86" ht="22.5" hidden="1" customHeight="1" x14ac:dyDescent="0.35"/>
    <row r="87" ht="22.5" hidden="1" customHeight="1" x14ac:dyDescent="0.35"/>
    <row r="88" ht="22.5" hidden="1" customHeight="1" x14ac:dyDescent="0.35"/>
    <row r="89" ht="22.5" hidden="1" customHeight="1" x14ac:dyDescent="0.35"/>
    <row r="90" ht="22.5" hidden="1" customHeight="1" x14ac:dyDescent="0.35"/>
    <row r="91" ht="22.5" hidden="1" customHeight="1" x14ac:dyDescent="0.35"/>
    <row r="92" ht="22.5" hidden="1" customHeight="1" x14ac:dyDescent="0.35"/>
    <row r="93" ht="22.5" hidden="1" customHeight="1" x14ac:dyDescent="0.35"/>
    <row r="94" ht="22.5" hidden="1" customHeight="1" x14ac:dyDescent="0.35"/>
    <row r="95" ht="22.5" hidden="1" customHeight="1" x14ac:dyDescent="0.35"/>
    <row r="96" ht="22.5" hidden="1" customHeight="1" x14ac:dyDescent="0.35"/>
    <row r="97" ht="22.5" hidden="1" customHeight="1" x14ac:dyDescent="0.35"/>
    <row r="98" ht="22.5" hidden="1" customHeight="1" x14ac:dyDescent="0.35"/>
    <row r="99" ht="22.5" hidden="1" customHeight="1" x14ac:dyDescent="0.35"/>
    <row r="100" ht="22.5" hidden="1" customHeight="1" x14ac:dyDescent="0.35"/>
    <row r="101" ht="22.5" hidden="1" customHeight="1" x14ac:dyDescent="0.35"/>
    <row r="102" ht="22.5" hidden="1" customHeight="1" x14ac:dyDescent="0.35"/>
    <row r="103" ht="22.5" hidden="1" customHeight="1" x14ac:dyDescent="0.35"/>
    <row r="104" ht="22.5" hidden="1" customHeight="1" x14ac:dyDescent="0.35"/>
    <row r="105" ht="22.5" hidden="1" customHeight="1" x14ac:dyDescent="0.35"/>
    <row r="106" ht="22.5" hidden="1" customHeight="1" x14ac:dyDescent="0.35"/>
    <row r="107" ht="22.5" hidden="1" customHeight="1" x14ac:dyDescent="0.35"/>
    <row r="108" ht="22.5" hidden="1" customHeight="1" x14ac:dyDescent="0.35"/>
    <row r="109" ht="22.5" hidden="1" customHeight="1" x14ac:dyDescent="0.35"/>
    <row r="110" ht="22.5" hidden="1" customHeight="1" x14ac:dyDescent="0.35"/>
    <row r="111" ht="22.5" hidden="1" customHeight="1" x14ac:dyDescent="0.35"/>
    <row r="112" ht="22.5" hidden="1" customHeight="1" x14ac:dyDescent="0.35"/>
    <row r="113" ht="22.5" hidden="1" customHeight="1" x14ac:dyDescent="0.35"/>
    <row r="114" ht="22.5" hidden="1" customHeight="1" x14ac:dyDescent="0.35"/>
    <row r="115" ht="22.5" hidden="1" customHeight="1" x14ac:dyDescent="0.35"/>
    <row r="116" ht="22.5" hidden="1" customHeight="1" x14ac:dyDescent="0.35"/>
    <row r="117" ht="22.5" hidden="1" customHeight="1" x14ac:dyDescent="0.35"/>
    <row r="118" ht="22.5" hidden="1" customHeight="1" x14ac:dyDescent="0.35"/>
    <row r="119" ht="22.5" hidden="1" customHeight="1" x14ac:dyDescent="0.35"/>
    <row r="120" ht="22.5" hidden="1" customHeight="1" x14ac:dyDescent="0.35"/>
    <row r="121" ht="22.5" hidden="1" customHeight="1" x14ac:dyDescent="0.35"/>
    <row r="122" ht="22.5" hidden="1" customHeight="1" x14ac:dyDescent="0.35"/>
    <row r="123" ht="22.5" hidden="1" customHeight="1" x14ac:dyDescent="0.35"/>
    <row r="124" ht="22.5" hidden="1" customHeight="1" x14ac:dyDescent="0.35"/>
    <row r="125" ht="22.5" hidden="1" customHeight="1" x14ac:dyDescent="0.35"/>
    <row r="126" ht="22.5" hidden="1" customHeight="1" x14ac:dyDescent="0.35"/>
    <row r="127" ht="22.5" hidden="1" customHeight="1" x14ac:dyDescent="0.35"/>
    <row r="128" ht="22.5" hidden="1" customHeight="1" x14ac:dyDescent="0.35"/>
    <row r="129" ht="22.5" hidden="1" customHeight="1" x14ac:dyDescent="0.35"/>
    <row r="130" ht="22.5" hidden="1" customHeight="1" x14ac:dyDescent="0.35"/>
    <row r="131" ht="22.5" hidden="1" customHeight="1" x14ac:dyDescent="0.35"/>
    <row r="132" ht="22.5" hidden="1" customHeight="1" x14ac:dyDescent="0.35"/>
    <row r="133" ht="22.5" hidden="1" customHeight="1" x14ac:dyDescent="0.35"/>
    <row r="134" ht="22.5" hidden="1" customHeight="1" x14ac:dyDescent="0.35"/>
    <row r="135" ht="22.5" hidden="1" customHeight="1" x14ac:dyDescent="0.35"/>
    <row r="136" ht="22.5" hidden="1" customHeight="1" x14ac:dyDescent="0.35"/>
    <row r="137" ht="22.5" hidden="1" customHeight="1" x14ac:dyDescent="0.35"/>
    <row r="138" ht="22.5" hidden="1" customHeight="1" x14ac:dyDescent="0.35"/>
    <row r="139" ht="22.5" hidden="1" customHeight="1" x14ac:dyDescent="0.35"/>
    <row r="140" ht="22.5" hidden="1" customHeight="1" x14ac:dyDescent="0.35"/>
    <row r="141" ht="22.5" hidden="1" customHeight="1" x14ac:dyDescent="0.35"/>
    <row r="142" ht="22.5" hidden="1" customHeight="1" x14ac:dyDescent="0.35"/>
    <row r="143" ht="22.5" hidden="1" customHeight="1" x14ac:dyDescent="0.35"/>
    <row r="144" ht="22.5" hidden="1" customHeight="1" x14ac:dyDescent="0.35"/>
    <row r="145" ht="22.5" hidden="1" customHeight="1" x14ac:dyDescent="0.35"/>
    <row r="146" ht="22.5" hidden="1" customHeight="1" x14ac:dyDescent="0.35"/>
    <row r="147" ht="22.5" hidden="1" customHeight="1" x14ac:dyDescent="0.35"/>
    <row r="148" ht="22.5" hidden="1" customHeight="1" x14ac:dyDescent="0.35"/>
    <row r="149" ht="22.5" hidden="1" customHeight="1" x14ac:dyDescent="0.35"/>
    <row r="150" ht="22.5" hidden="1" customHeight="1" x14ac:dyDescent="0.35"/>
    <row r="151" ht="22.5" hidden="1" customHeight="1" x14ac:dyDescent="0.35"/>
    <row r="152" ht="22.5" hidden="1" customHeight="1" x14ac:dyDescent="0.35"/>
    <row r="153" ht="22.5" hidden="1" customHeight="1" x14ac:dyDescent="0.35"/>
    <row r="154" ht="22.5" hidden="1" customHeight="1" x14ac:dyDescent="0.35"/>
    <row r="155" ht="22.5" hidden="1" customHeight="1" x14ac:dyDescent="0.35"/>
    <row r="156" ht="22.5" hidden="1" customHeight="1" x14ac:dyDescent="0.35"/>
    <row r="157" ht="22.5" hidden="1" customHeight="1" x14ac:dyDescent="0.35"/>
    <row r="158" ht="22.5" hidden="1" customHeight="1" x14ac:dyDescent="0.35"/>
    <row r="159" ht="22.5" hidden="1" customHeight="1" x14ac:dyDescent="0.35"/>
    <row r="160" ht="22.5" hidden="1" customHeight="1" x14ac:dyDescent="0.35"/>
    <row r="161" ht="22.5" hidden="1" customHeight="1" x14ac:dyDescent="0.35"/>
    <row r="162" ht="22.5" hidden="1" customHeight="1" x14ac:dyDescent="0.35"/>
    <row r="163" ht="22.5" hidden="1" customHeight="1" x14ac:dyDescent="0.35"/>
    <row r="164" ht="22.5" hidden="1" customHeight="1" x14ac:dyDescent="0.35"/>
    <row r="165" ht="22.5" hidden="1" customHeight="1" x14ac:dyDescent="0.35"/>
    <row r="166" ht="22.5" hidden="1" customHeight="1" x14ac:dyDescent="0.35"/>
    <row r="167" ht="22.5" hidden="1" customHeight="1" x14ac:dyDescent="0.35"/>
    <row r="168" ht="22.5" hidden="1" customHeight="1" x14ac:dyDescent="0.35"/>
    <row r="169" ht="22.5" hidden="1" customHeight="1" x14ac:dyDescent="0.35"/>
    <row r="170" ht="22.5" hidden="1" customHeight="1" x14ac:dyDescent="0.35"/>
    <row r="171" ht="22.5" hidden="1" customHeight="1" x14ac:dyDescent="0.35"/>
    <row r="172" ht="22.5" hidden="1" customHeight="1" x14ac:dyDescent="0.35"/>
    <row r="173" ht="22.5" hidden="1" customHeight="1" x14ac:dyDescent="0.35"/>
    <row r="174" ht="22.5" hidden="1" customHeight="1" x14ac:dyDescent="0.35"/>
    <row r="175" ht="22.5" hidden="1" customHeight="1" x14ac:dyDescent="0.35"/>
    <row r="176" ht="22.5" hidden="1" customHeight="1" x14ac:dyDescent="0.35"/>
    <row r="177" ht="22.5" hidden="1" customHeight="1" x14ac:dyDescent="0.35"/>
    <row r="178" ht="22.5" hidden="1" customHeight="1" x14ac:dyDescent="0.35"/>
    <row r="179" ht="22.5" hidden="1" customHeight="1" x14ac:dyDescent="0.35"/>
    <row r="180" ht="22.5" hidden="1" customHeight="1" x14ac:dyDescent="0.35"/>
    <row r="181" ht="22.5" hidden="1" customHeight="1" x14ac:dyDescent="0.35"/>
    <row r="182" ht="22.5" hidden="1" customHeight="1" x14ac:dyDescent="0.35"/>
    <row r="183" ht="22.5" hidden="1" customHeight="1" x14ac:dyDescent="0.35"/>
    <row r="184" ht="22.5" hidden="1" customHeight="1" x14ac:dyDescent="0.35"/>
    <row r="185" ht="22.5" hidden="1" customHeight="1" x14ac:dyDescent="0.35"/>
    <row r="186" ht="22.5" hidden="1" customHeight="1" x14ac:dyDescent="0.35"/>
    <row r="187" ht="22.5" hidden="1" customHeight="1" x14ac:dyDescent="0.35"/>
    <row r="188" ht="22.5" hidden="1" customHeight="1" x14ac:dyDescent="0.35"/>
    <row r="189" ht="22.5" hidden="1" customHeight="1" x14ac:dyDescent="0.35"/>
    <row r="190" ht="22.5" hidden="1" customHeight="1" x14ac:dyDescent="0.35"/>
    <row r="191" ht="22.5" hidden="1" customHeight="1" x14ac:dyDescent="0.35"/>
    <row r="192" ht="22.5" hidden="1" customHeight="1" x14ac:dyDescent="0.35"/>
    <row r="193" ht="22.5" hidden="1" customHeight="1" x14ac:dyDescent="0.35"/>
    <row r="194" ht="22.5" hidden="1" customHeight="1" x14ac:dyDescent="0.35"/>
    <row r="195" ht="22.5" hidden="1" customHeight="1" x14ac:dyDescent="0.35"/>
    <row r="196" ht="22.5" hidden="1" customHeight="1" x14ac:dyDescent="0.35"/>
    <row r="197" ht="22.5" hidden="1" customHeight="1" x14ac:dyDescent="0.35"/>
    <row r="198" ht="22.5" hidden="1" customHeight="1" x14ac:dyDescent="0.35"/>
    <row r="199" ht="22.5" hidden="1" customHeight="1" x14ac:dyDescent="0.35"/>
    <row r="200" ht="22.5" hidden="1" customHeight="1" x14ac:dyDescent="0.35"/>
    <row r="201" ht="22.5" hidden="1" customHeight="1" x14ac:dyDescent="0.35"/>
    <row r="202" ht="22.5" hidden="1" customHeight="1" x14ac:dyDescent="0.35"/>
    <row r="203" ht="22.5" hidden="1" customHeight="1" x14ac:dyDescent="0.35"/>
    <row r="204" ht="22.5" hidden="1" customHeight="1" x14ac:dyDescent="0.35"/>
    <row r="205" ht="22.5" hidden="1" customHeight="1" x14ac:dyDescent="0.35"/>
    <row r="206" ht="22.5" hidden="1" customHeight="1" x14ac:dyDescent="0.35"/>
    <row r="207" ht="22.5" hidden="1" customHeight="1" x14ac:dyDescent="0.35"/>
    <row r="208" ht="22.5" hidden="1" customHeight="1" x14ac:dyDescent="0.35"/>
    <row r="209" ht="22.5" hidden="1" customHeight="1" x14ac:dyDescent="0.35"/>
    <row r="210" ht="22.5" hidden="1" customHeight="1" x14ac:dyDescent="0.35"/>
    <row r="211" ht="22.5" hidden="1" customHeight="1" x14ac:dyDescent="0.35"/>
    <row r="212" ht="22.5" hidden="1" customHeight="1" x14ac:dyDescent="0.35"/>
    <row r="213" ht="22.5" hidden="1" customHeight="1" x14ac:dyDescent="0.35"/>
    <row r="214" ht="22.5" hidden="1" customHeight="1" x14ac:dyDescent="0.35"/>
    <row r="215" ht="22.5" hidden="1" customHeight="1" x14ac:dyDescent="0.35"/>
    <row r="216" ht="22.5" hidden="1" customHeight="1" x14ac:dyDescent="0.35"/>
    <row r="217" ht="22.5" hidden="1" customHeight="1" x14ac:dyDescent="0.35"/>
    <row r="218" ht="22.5" hidden="1" customHeight="1" x14ac:dyDescent="0.35"/>
    <row r="219" ht="22.5" hidden="1" customHeight="1" x14ac:dyDescent="0.35"/>
    <row r="220" ht="22.5" hidden="1" customHeight="1" x14ac:dyDescent="0.35"/>
    <row r="221" ht="22.5" hidden="1" customHeight="1" x14ac:dyDescent="0.35"/>
    <row r="222" ht="22.5" hidden="1" customHeight="1" x14ac:dyDescent="0.35"/>
    <row r="223" ht="22.5" hidden="1" customHeight="1" x14ac:dyDescent="0.35"/>
    <row r="224" ht="22.5" hidden="1" customHeight="1" x14ac:dyDescent="0.35"/>
    <row r="225" ht="22.5" hidden="1" customHeight="1" x14ac:dyDescent="0.35"/>
    <row r="226" ht="22.5" hidden="1" customHeight="1" x14ac:dyDescent="0.35"/>
    <row r="227" ht="22.5" hidden="1" customHeight="1" x14ac:dyDescent="0.35"/>
    <row r="228" ht="22.5" hidden="1" customHeight="1" x14ac:dyDescent="0.35"/>
    <row r="229" ht="22.5" hidden="1" customHeight="1" x14ac:dyDescent="0.35"/>
    <row r="230" ht="22.5" hidden="1" customHeight="1" x14ac:dyDescent="0.35"/>
    <row r="231" ht="22.5" hidden="1" customHeight="1" x14ac:dyDescent="0.35"/>
    <row r="232" ht="22.5" hidden="1" customHeight="1" x14ac:dyDescent="0.35"/>
    <row r="233" ht="22.5" hidden="1" customHeight="1" x14ac:dyDescent="0.35"/>
    <row r="234" ht="22.5" hidden="1" customHeight="1" x14ac:dyDescent="0.35"/>
    <row r="235" ht="22.5" hidden="1" customHeight="1" x14ac:dyDescent="0.35"/>
    <row r="236" ht="22.5" hidden="1" customHeight="1" x14ac:dyDescent="0.35"/>
    <row r="237" ht="22.5" hidden="1" customHeight="1" x14ac:dyDescent="0.35"/>
    <row r="238" ht="22.5" hidden="1" customHeight="1" x14ac:dyDescent="0.35"/>
    <row r="239" ht="22.5" hidden="1" customHeight="1" x14ac:dyDescent="0.35"/>
    <row r="240" ht="22.5" hidden="1" customHeight="1" x14ac:dyDescent="0.35"/>
    <row r="241" ht="22.5" hidden="1" customHeight="1" x14ac:dyDescent="0.35"/>
    <row r="242" ht="22.5" hidden="1" customHeight="1" x14ac:dyDescent="0.35"/>
    <row r="243" ht="22.5" hidden="1" customHeight="1" x14ac:dyDescent="0.35"/>
    <row r="244" ht="22.5" hidden="1" customHeight="1" x14ac:dyDescent="0.35"/>
    <row r="245" ht="22.5" hidden="1" customHeight="1" x14ac:dyDescent="0.35"/>
    <row r="246" ht="22.5" hidden="1" customHeight="1" x14ac:dyDescent="0.35"/>
    <row r="247" ht="22.5" hidden="1" customHeight="1" x14ac:dyDescent="0.35"/>
    <row r="248" ht="22.5" hidden="1" customHeight="1" x14ac:dyDescent="0.35"/>
    <row r="249" ht="22.5" hidden="1" customHeight="1" x14ac:dyDescent="0.35"/>
    <row r="250" ht="22.5" hidden="1" customHeight="1" x14ac:dyDescent="0.35"/>
    <row r="251" ht="22.5" hidden="1" customHeight="1" x14ac:dyDescent="0.35"/>
    <row r="252" ht="22.5" hidden="1" customHeight="1" x14ac:dyDescent="0.35"/>
    <row r="253" ht="22.5" hidden="1" customHeight="1" x14ac:dyDescent="0.35"/>
    <row r="254" ht="22.5" hidden="1" customHeight="1" x14ac:dyDescent="0.35"/>
    <row r="255" ht="22.5" hidden="1" customHeight="1" x14ac:dyDescent="0.35"/>
    <row r="256" ht="22.5" hidden="1" customHeight="1" x14ac:dyDescent="0.35"/>
    <row r="257" ht="22.5" hidden="1" customHeight="1" x14ac:dyDescent="0.35"/>
    <row r="258" ht="22.5" hidden="1" customHeight="1" x14ac:dyDescent="0.35"/>
    <row r="259" ht="22.5" hidden="1" customHeight="1" x14ac:dyDescent="0.35"/>
    <row r="260" ht="22.5" hidden="1" customHeight="1" x14ac:dyDescent="0.35"/>
    <row r="261" ht="22.5" hidden="1" customHeight="1" x14ac:dyDescent="0.35"/>
    <row r="262" ht="22.5" hidden="1" customHeight="1" x14ac:dyDescent="0.35"/>
    <row r="263" ht="22.5" hidden="1" customHeight="1" x14ac:dyDescent="0.35"/>
    <row r="264" ht="22.5" hidden="1" customHeight="1" x14ac:dyDescent="0.35"/>
    <row r="265" ht="22.5" hidden="1" customHeight="1" x14ac:dyDescent="0.35"/>
    <row r="266" ht="22.5" hidden="1" customHeight="1" x14ac:dyDescent="0.35"/>
    <row r="267" ht="22.5" hidden="1" customHeight="1" x14ac:dyDescent="0.35"/>
    <row r="268" ht="22.5" hidden="1" customHeight="1" x14ac:dyDescent="0.35"/>
    <row r="269" ht="22.5" hidden="1" customHeight="1" x14ac:dyDescent="0.35"/>
    <row r="270" ht="22.5" hidden="1" customHeight="1" x14ac:dyDescent="0.35"/>
    <row r="271" ht="22.5" hidden="1" customHeight="1" x14ac:dyDescent="0.35"/>
    <row r="272" ht="22.5" hidden="1" customHeight="1" x14ac:dyDescent="0.35"/>
    <row r="273" ht="22.5" hidden="1" customHeight="1" x14ac:dyDescent="0.35"/>
    <row r="274" ht="22.5" hidden="1" customHeight="1" x14ac:dyDescent="0.35"/>
    <row r="275" ht="22.5" hidden="1" customHeight="1" x14ac:dyDescent="0.35"/>
    <row r="276" ht="22.5" hidden="1" customHeight="1" x14ac:dyDescent="0.35"/>
    <row r="277" ht="22.5" hidden="1" customHeight="1" x14ac:dyDescent="0.35"/>
    <row r="278" ht="22.5" hidden="1" customHeight="1" x14ac:dyDescent="0.35"/>
    <row r="279" ht="22.5" hidden="1" customHeight="1" x14ac:dyDescent="0.35"/>
    <row r="280" ht="22.5" hidden="1" customHeight="1" x14ac:dyDescent="0.35"/>
    <row r="281" ht="22.5" hidden="1" customHeight="1" x14ac:dyDescent="0.35"/>
    <row r="282" ht="22.5" hidden="1" customHeight="1" x14ac:dyDescent="0.35"/>
    <row r="283" ht="22.5" hidden="1" customHeight="1" x14ac:dyDescent="0.35"/>
    <row r="284" ht="22.5" hidden="1" customHeight="1" x14ac:dyDescent="0.35"/>
    <row r="285" ht="22.5" hidden="1" customHeight="1" x14ac:dyDescent="0.35"/>
    <row r="286" ht="22.5" hidden="1" customHeight="1" x14ac:dyDescent="0.35"/>
    <row r="287" ht="22.5" hidden="1" customHeight="1" x14ac:dyDescent="0.35"/>
    <row r="288" ht="22.5" hidden="1" customHeight="1" x14ac:dyDescent="0.35"/>
    <row r="289" ht="22.5" hidden="1" customHeight="1" x14ac:dyDescent="0.35"/>
    <row r="290" ht="22.5" hidden="1" customHeight="1" x14ac:dyDescent="0.35"/>
    <row r="291" ht="22.5" hidden="1" customHeight="1" x14ac:dyDescent="0.35"/>
    <row r="292" ht="22.5" hidden="1" customHeight="1" x14ac:dyDescent="0.35"/>
    <row r="293" ht="22.5" hidden="1" customHeight="1" x14ac:dyDescent="0.35"/>
    <row r="294" ht="22.5" hidden="1" customHeight="1" x14ac:dyDescent="0.35"/>
    <row r="295" ht="22.5" hidden="1" customHeight="1" x14ac:dyDescent="0.35"/>
    <row r="296" ht="22.5" hidden="1" customHeight="1" x14ac:dyDescent="0.35"/>
    <row r="297" ht="22.5" hidden="1" customHeight="1" x14ac:dyDescent="0.35"/>
    <row r="298" ht="22.5" hidden="1" customHeight="1" x14ac:dyDescent="0.35"/>
    <row r="299" ht="22.5" hidden="1" customHeight="1" x14ac:dyDescent="0.35"/>
    <row r="300" ht="22.5" hidden="1" customHeight="1" x14ac:dyDescent="0.35"/>
    <row r="301" ht="22.5" hidden="1" customHeight="1" x14ac:dyDescent="0.35"/>
    <row r="302" ht="22.5" hidden="1" customHeight="1" x14ac:dyDescent="0.35"/>
    <row r="303" ht="22.5" hidden="1" customHeight="1" x14ac:dyDescent="0.35"/>
    <row r="304" ht="22.5" hidden="1" customHeight="1" x14ac:dyDescent="0.35"/>
    <row r="305" ht="22.5" hidden="1" customHeight="1" x14ac:dyDescent="0.35"/>
    <row r="306" ht="22.5" hidden="1" customHeight="1" x14ac:dyDescent="0.35"/>
    <row r="307" ht="22.5" hidden="1" customHeight="1" x14ac:dyDescent="0.35"/>
    <row r="308" ht="22.5" hidden="1" customHeight="1" x14ac:dyDescent="0.35"/>
    <row r="309" ht="22.5" hidden="1" customHeight="1" x14ac:dyDescent="0.35"/>
    <row r="310" ht="22.5" hidden="1" customHeight="1" x14ac:dyDescent="0.35"/>
    <row r="311" ht="22.5" hidden="1" customHeight="1" x14ac:dyDescent="0.35"/>
    <row r="312" ht="22.5" hidden="1" customHeight="1" x14ac:dyDescent="0.35"/>
    <row r="313" ht="22.5" hidden="1" customHeight="1" x14ac:dyDescent="0.35"/>
    <row r="314" ht="22.5" hidden="1" customHeight="1" x14ac:dyDescent="0.35"/>
    <row r="315" ht="22.5" hidden="1" customHeight="1" x14ac:dyDescent="0.35"/>
    <row r="316" ht="22.5" hidden="1" customHeight="1" x14ac:dyDescent="0.35"/>
    <row r="317" ht="22.5" hidden="1" customHeight="1" x14ac:dyDescent="0.35"/>
    <row r="318" ht="22.5" hidden="1" customHeight="1" x14ac:dyDescent="0.35"/>
    <row r="319" ht="22.5" hidden="1" customHeight="1" x14ac:dyDescent="0.35"/>
    <row r="320" ht="22.5" hidden="1" customHeight="1" x14ac:dyDescent="0.35"/>
    <row r="321" ht="22.5" hidden="1" customHeight="1" x14ac:dyDescent="0.35"/>
    <row r="322" ht="22.5" hidden="1" customHeight="1" x14ac:dyDescent="0.35"/>
    <row r="323" ht="22.5" hidden="1" customHeight="1" x14ac:dyDescent="0.35"/>
    <row r="324" ht="22.5" hidden="1" customHeight="1" x14ac:dyDescent="0.35"/>
    <row r="325" ht="22.5" hidden="1" customHeight="1" x14ac:dyDescent="0.35"/>
    <row r="326" ht="22.5" hidden="1" customHeight="1" x14ac:dyDescent="0.35"/>
    <row r="327" ht="22.5" hidden="1" customHeight="1" x14ac:dyDescent="0.35"/>
    <row r="328" ht="22.5" hidden="1" customHeight="1" x14ac:dyDescent="0.35"/>
    <row r="329" ht="22.5" hidden="1" customHeight="1" x14ac:dyDescent="0.35"/>
    <row r="330" ht="22.5" hidden="1" customHeight="1" x14ac:dyDescent="0.35"/>
    <row r="331" ht="22.5" hidden="1" customHeight="1" x14ac:dyDescent="0.35"/>
    <row r="332" ht="22.5" hidden="1" customHeight="1" x14ac:dyDescent="0.35"/>
    <row r="333" ht="22.5" hidden="1" customHeight="1" x14ac:dyDescent="0.35"/>
    <row r="334" ht="22.5" hidden="1" customHeight="1" x14ac:dyDescent="0.35"/>
    <row r="335" ht="22.5" hidden="1" customHeight="1" x14ac:dyDescent="0.35"/>
    <row r="336" ht="22.5" hidden="1" customHeight="1" x14ac:dyDescent="0.35"/>
    <row r="337" ht="22.5" hidden="1" customHeight="1" x14ac:dyDescent="0.35"/>
    <row r="338" ht="22.5" hidden="1" customHeight="1" x14ac:dyDescent="0.35"/>
    <row r="339" ht="22.5" hidden="1" customHeight="1" x14ac:dyDescent="0.35"/>
    <row r="340" ht="22.5" hidden="1" customHeight="1" x14ac:dyDescent="0.35"/>
    <row r="341" ht="22.5" hidden="1" customHeight="1" x14ac:dyDescent="0.35"/>
    <row r="342" ht="22.5" hidden="1" customHeight="1" x14ac:dyDescent="0.35"/>
    <row r="343" ht="22.5" hidden="1" customHeight="1" x14ac:dyDescent="0.35"/>
    <row r="344" ht="22.5" hidden="1" customHeight="1" x14ac:dyDescent="0.35"/>
    <row r="345" ht="22.5" hidden="1" customHeight="1" x14ac:dyDescent="0.35"/>
    <row r="346" ht="22.5" hidden="1" customHeight="1" x14ac:dyDescent="0.35"/>
    <row r="347" ht="22.5" hidden="1" customHeight="1" x14ac:dyDescent="0.35"/>
    <row r="348" ht="22.5" hidden="1" customHeight="1" x14ac:dyDescent="0.35"/>
    <row r="349" ht="22.5" hidden="1" customHeight="1" x14ac:dyDescent="0.35"/>
    <row r="350" ht="22.5" hidden="1" customHeight="1" x14ac:dyDescent="0.35"/>
    <row r="351" ht="22.5" hidden="1" customHeight="1" x14ac:dyDescent="0.35"/>
    <row r="352" ht="22.5" hidden="1" customHeight="1" x14ac:dyDescent="0.35"/>
    <row r="353" ht="22.5" hidden="1" customHeight="1" x14ac:dyDescent="0.35"/>
    <row r="354" ht="22.5" hidden="1" customHeight="1" x14ac:dyDescent="0.35"/>
    <row r="355" ht="22.5" hidden="1" customHeight="1" x14ac:dyDescent="0.35"/>
    <row r="356" ht="22.5" hidden="1" customHeight="1" x14ac:dyDescent="0.35"/>
    <row r="357" ht="22.5" hidden="1" customHeight="1" x14ac:dyDescent="0.35"/>
    <row r="358" ht="22.5" hidden="1" customHeight="1" x14ac:dyDescent="0.35"/>
    <row r="359" ht="22.5" hidden="1" customHeight="1" x14ac:dyDescent="0.35"/>
    <row r="360" ht="22.5" hidden="1" customHeight="1" x14ac:dyDescent="0.35"/>
    <row r="361" ht="22.5" hidden="1" customHeight="1" x14ac:dyDescent="0.35"/>
    <row r="362" ht="22.5" hidden="1" customHeight="1" x14ac:dyDescent="0.35"/>
    <row r="363" ht="22.5" hidden="1" customHeight="1" x14ac:dyDescent="0.35"/>
    <row r="364" ht="22.5" hidden="1" customHeight="1" x14ac:dyDescent="0.35"/>
    <row r="365" ht="22.5" hidden="1" customHeight="1" x14ac:dyDescent="0.35"/>
    <row r="366" ht="22.5" hidden="1" customHeight="1" x14ac:dyDescent="0.35"/>
    <row r="367" ht="22.5" hidden="1" customHeight="1" x14ac:dyDescent="0.35"/>
    <row r="368" ht="22.5" hidden="1" customHeight="1" x14ac:dyDescent="0.35"/>
    <row r="369" ht="22.5" hidden="1" customHeight="1" x14ac:dyDescent="0.35"/>
    <row r="370" ht="22.5" hidden="1" customHeight="1" x14ac:dyDescent="0.35"/>
    <row r="371" ht="22.5" hidden="1" customHeight="1" x14ac:dyDescent="0.35"/>
    <row r="372" ht="22.5" hidden="1" customHeight="1" x14ac:dyDescent="0.35"/>
    <row r="373" ht="22.5" hidden="1" customHeight="1" x14ac:dyDescent="0.35"/>
    <row r="374" ht="22.5" hidden="1" customHeight="1" x14ac:dyDescent="0.35"/>
    <row r="375" ht="22.5" hidden="1" customHeight="1" x14ac:dyDescent="0.35"/>
    <row r="376" ht="22.5" hidden="1" customHeight="1" x14ac:dyDescent="0.35"/>
    <row r="377" ht="22.5" hidden="1" customHeight="1" x14ac:dyDescent="0.35"/>
    <row r="378" ht="22.5" hidden="1" customHeight="1" x14ac:dyDescent="0.35"/>
    <row r="379" ht="22.5" hidden="1" customHeight="1" x14ac:dyDescent="0.35"/>
    <row r="380" ht="22.5" hidden="1" customHeight="1" x14ac:dyDescent="0.35"/>
    <row r="381" ht="22.5" hidden="1" customHeight="1" x14ac:dyDescent="0.35"/>
    <row r="382" ht="22.5" hidden="1" customHeight="1" x14ac:dyDescent="0.35"/>
    <row r="383" ht="22.5" hidden="1" customHeight="1" x14ac:dyDescent="0.35"/>
    <row r="384" ht="22.5" hidden="1" customHeight="1" x14ac:dyDescent="0.35"/>
    <row r="385" ht="22.5" hidden="1" customHeight="1" x14ac:dyDescent="0.35"/>
    <row r="386" ht="22.5" hidden="1" customHeight="1" x14ac:dyDescent="0.35"/>
    <row r="387" ht="22.5" hidden="1" customHeight="1" x14ac:dyDescent="0.35"/>
    <row r="388" ht="22.5" hidden="1" customHeight="1" x14ac:dyDescent="0.35"/>
    <row r="389" ht="22.5" hidden="1" customHeight="1" x14ac:dyDescent="0.35"/>
    <row r="390" ht="22.5" hidden="1" customHeight="1" x14ac:dyDescent="0.35"/>
    <row r="391" ht="22.5" hidden="1" customHeight="1" x14ac:dyDescent="0.35"/>
    <row r="392" ht="22.5" hidden="1" customHeight="1" x14ac:dyDescent="0.35"/>
    <row r="393" ht="22.5" hidden="1" customHeight="1" x14ac:dyDescent="0.35"/>
    <row r="394" ht="22.5" hidden="1" customHeight="1" x14ac:dyDescent="0.35"/>
    <row r="395" ht="22.5" hidden="1" customHeight="1" x14ac:dyDescent="0.35"/>
    <row r="396" ht="22.5" hidden="1" customHeight="1" x14ac:dyDescent="0.35"/>
    <row r="397" ht="22.5" hidden="1" customHeight="1" x14ac:dyDescent="0.35"/>
    <row r="398" ht="22.5" hidden="1" customHeight="1" x14ac:dyDescent="0.35"/>
    <row r="399" ht="22.5" hidden="1" customHeight="1" x14ac:dyDescent="0.35"/>
    <row r="400" ht="22.5" hidden="1" customHeight="1" x14ac:dyDescent="0.35"/>
    <row r="401" ht="22.5" hidden="1" customHeight="1" x14ac:dyDescent="0.35"/>
    <row r="402" ht="22.5" hidden="1" customHeight="1" x14ac:dyDescent="0.35"/>
    <row r="403" ht="22.5" hidden="1" customHeight="1" x14ac:dyDescent="0.35"/>
    <row r="404" ht="22.5" hidden="1" customHeight="1" x14ac:dyDescent="0.35"/>
    <row r="405" ht="22.5" hidden="1" customHeight="1" x14ac:dyDescent="0.35"/>
    <row r="406" ht="22.5" hidden="1" customHeight="1" x14ac:dyDescent="0.35"/>
    <row r="407" ht="22.5" hidden="1" customHeight="1" x14ac:dyDescent="0.35"/>
    <row r="408" ht="22.5" hidden="1" customHeight="1" x14ac:dyDescent="0.35"/>
    <row r="409" ht="22.5" hidden="1" customHeight="1" x14ac:dyDescent="0.35"/>
    <row r="410" ht="22.5" hidden="1" customHeight="1" x14ac:dyDescent="0.35"/>
    <row r="411" ht="22.5" hidden="1" customHeight="1" x14ac:dyDescent="0.35"/>
    <row r="412" ht="22.5" hidden="1" customHeight="1" x14ac:dyDescent="0.35"/>
    <row r="413" ht="22.5" hidden="1" customHeight="1" x14ac:dyDescent="0.35"/>
    <row r="414" ht="22.5" hidden="1" customHeight="1" x14ac:dyDescent="0.35"/>
    <row r="415" ht="22.5" hidden="1" customHeight="1" x14ac:dyDescent="0.35"/>
    <row r="416" ht="22.5" hidden="1" customHeight="1" x14ac:dyDescent="0.35"/>
    <row r="417" ht="22.5" hidden="1" customHeight="1" x14ac:dyDescent="0.35"/>
    <row r="418" ht="22.5" hidden="1" customHeight="1" x14ac:dyDescent="0.35"/>
    <row r="419" ht="22.5" hidden="1" customHeight="1" x14ac:dyDescent="0.35"/>
    <row r="420" ht="22.5" hidden="1" customHeight="1" x14ac:dyDescent="0.35"/>
    <row r="421" ht="22.5" hidden="1" customHeight="1" x14ac:dyDescent="0.35"/>
    <row r="422" ht="22.5" hidden="1" customHeight="1" x14ac:dyDescent="0.35"/>
    <row r="423" ht="22.5" hidden="1" customHeight="1" x14ac:dyDescent="0.35"/>
    <row r="424" ht="22.5" hidden="1" customHeight="1" x14ac:dyDescent="0.35"/>
    <row r="425" ht="22.5" hidden="1" customHeight="1" x14ac:dyDescent="0.35"/>
    <row r="426" ht="22.5" hidden="1" customHeight="1" x14ac:dyDescent="0.35"/>
    <row r="427" ht="22.5" hidden="1" customHeight="1" x14ac:dyDescent="0.35"/>
    <row r="428" ht="22.5" hidden="1" customHeight="1" x14ac:dyDescent="0.35"/>
    <row r="429" ht="22.5" hidden="1" customHeight="1" x14ac:dyDescent="0.35"/>
    <row r="430" ht="22.5" hidden="1" customHeight="1" x14ac:dyDescent="0.35"/>
    <row r="431" ht="22.5" hidden="1" customHeight="1" x14ac:dyDescent="0.35"/>
    <row r="432" ht="22.5" hidden="1" customHeight="1" x14ac:dyDescent="0.35"/>
    <row r="433" ht="22.5" hidden="1" customHeight="1" x14ac:dyDescent="0.35"/>
    <row r="434" ht="22.5" hidden="1" customHeight="1" x14ac:dyDescent="0.35"/>
    <row r="435" ht="22.5" hidden="1" customHeight="1" x14ac:dyDescent="0.35"/>
    <row r="436" ht="22.5" hidden="1" customHeight="1" x14ac:dyDescent="0.35"/>
    <row r="437" ht="22.5" hidden="1" customHeight="1" x14ac:dyDescent="0.35"/>
    <row r="438" ht="22.5" hidden="1" customHeight="1" x14ac:dyDescent="0.35"/>
    <row r="439" ht="22.5" hidden="1" customHeight="1" x14ac:dyDescent="0.35"/>
    <row r="440" ht="22.5" hidden="1" customHeight="1" x14ac:dyDescent="0.35"/>
    <row r="441" ht="22.5" hidden="1" customHeight="1" x14ac:dyDescent="0.35"/>
    <row r="442" ht="22.5" hidden="1" customHeight="1" x14ac:dyDescent="0.35"/>
    <row r="443" ht="22.5" hidden="1" customHeight="1" x14ac:dyDescent="0.35"/>
    <row r="444" ht="22.5" hidden="1" customHeight="1" x14ac:dyDescent="0.35"/>
    <row r="445" ht="22.5" hidden="1" customHeight="1" x14ac:dyDescent="0.35"/>
    <row r="446" ht="22.5" hidden="1" customHeight="1" x14ac:dyDescent="0.35"/>
    <row r="447" ht="22.5" hidden="1" customHeight="1" x14ac:dyDescent="0.35"/>
    <row r="448" ht="22.5" hidden="1" customHeight="1" x14ac:dyDescent="0.35"/>
    <row r="449" ht="22.5" hidden="1" customHeight="1" x14ac:dyDescent="0.35"/>
    <row r="450" ht="22.5" hidden="1" customHeight="1" x14ac:dyDescent="0.35"/>
    <row r="451" ht="22.5" hidden="1" customHeight="1" x14ac:dyDescent="0.35"/>
    <row r="452" ht="22.5" hidden="1" customHeight="1" x14ac:dyDescent="0.35"/>
    <row r="453" ht="22.5" hidden="1" customHeight="1" x14ac:dyDescent="0.35"/>
    <row r="454" ht="22.5" hidden="1" customHeight="1" x14ac:dyDescent="0.35"/>
    <row r="455" ht="22.5" hidden="1" customHeight="1" x14ac:dyDescent="0.35"/>
    <row r="456" ht="22.5" hidden="1" customHeight="1" x14ac:dyDescent="0.35"/>
    <row r="457" ht="22.5" hidden="1" customHeight="1" x14ac:dyDescent="0.35"/>
    <row r="458" ht="22.5" hidden="1" customHeight="1" x14ac:dyDescent="0.35"/>
    <row r="459" ht="22.5" hidden="1" customHeight="1" x14ac:dyDescent="0.35"/>
    <row r="460" ht="22.5" hidden="1" customHeight="1" x14ac:dyDescent="0.35"/>
    <row r="461" ht="22.5" hidden="1" customHeight="1" x14ac:dyDescent="0.35"/>
    <row r="462" ht="22.5" hidden="1" customHeight="1" x14ac:dyDescent="0.35"/>
    <row r="463" ht="22.5" hidden="1" customHeight="1" x14ac:dyDescent="0.35"/>
    <row r="464" ht="22.5" hidden="1" customHeight="1" x14ac:dyDescent="0.35"/>
    <row r="465" ht="22.5" hidden="1" customHeight="1" x14ac:dyDescent="0.35"/>
    <row r="466" ht="22.5" hidden="1" customHeight="1" x14ac:dyDescent="0.35"/>
    <row r="467" ht="22.5" hidden="1" customHeight="1" x14ac:dyDescent="0.35"/>
    <row r="468" ht="22.5" hidden="1" customHeight="1" x14ac:dyDescent="0.35"/>
    <row r="469" ht="22.5" hidden="1" customHeight="1" x14ac:dyDescent="0.35"/>
    <row r="470" ht="22.5" hidden="1" customHeight="1" x14ac:dyDescent="0.35"/>
    <row r="471" ht="22.5" hidden="1" customHeight="1" x14ac:dyDescent="0.35"/>
    <row r="472" ht="22.5" hidden="1" customHeight="1" x14ac:dyDescent="0.35"/>
    <row r="473" ht="22.5" hidden="1" customHeight="1" x14ac:dyDescent="0.35"/>
    <row r="474" ht="22.5" hidden="1" customHeight="1" x14ac:dyDescent="0.35"/>
    <row r="475" ht="22.5" hidden="1" customHeight="1" x14ac:dyDescent="0.35"/>
    <row r="476" ht="22.5" hidden="1" customHeight="1" x14ac:dyDescent="0.35"/>
    <row r="477" ht="22.5" hidden="1" customHeight="1" x14ac:dyDescent="0.35"/>
    <row r="478" ht="22.5" hidden="1" customHeight="1" x14ac:dyDescent="0.35"/>
    <row r="479" ht="22.5" hidden="1" customHeight="1" x14ac:dyDescent="0.35"/>
    <row r="480" ht="22.5" hidden="1" customHeight="1" x14ac:dyDescent="0.35"/>
    <row r="481" ht="22.5" hidden="1" customHeight="1" x14ac:dyDescent="0.35"/>
    <row r="482" ht="22.5" hidden="1" customHeight="1" x14ac:dyDescent="0.35"/>
    <row r="483" ht="22.5" hidden="1" customHeight="1" x14ac:dyDescent="0.35"/>
    <row r="484" ht="22.5" hidden="1" customHeight="1" x14ac:dyDescent="0.35"/>
    <row r="485" ht="22.5" hidden="1" customHeight="1" x14ac:dyDescent="0.35"/>
    <row r="486" ht="22.5" hidden="1" customHeight="1" x14ac:dyDescent="0.35"/>
    <row r="487" ht="22.5" hidden="1" customHeight="1" x14ac:dyDescent="0.35"/>
    <row r="488" ht="22.5" hidden="1" customHeight="1" x14ac:dyDescent="0.35"/>
    <row r="489" ht="22.5" hidden="1" customHeight="1" x14ac:dyDescent="0.35"/>
    <row r="490" ht="22.5" hidden="1" customHeight="1" x14ac:dyDescent="0.35"/>
    <row r="491" ht="22.5" hidden="1" customHeight="1" x14ac:dyDescent="0.35"/>
    <row r="492" ht="22.5" hidden="1" customHeight="1" x14ac:dyDescent="0.35"/>
    <row r="493" ht="22.5" hidden="1" customHeight="1" x14ac:dyDescent="0.35"/>
    <row r="494" ht="22.5" hidden="1" customHeight="1" x14ac:dyDescent="0.35"/>
    <row r="495" ht="22.5" hidden="1" customHeight="1" x14ac:dyDescent="0.35"/>
    <row r="496" ht="22.5" hidden="1" customHeight="1" x14ac:dyDescent="0.35"/>
    <row r="497" ht="22.5" hidden="1" customHeight="1" x14ac:dyDescent="0.35"/>
    <row r="498" ht="22.5" hidden="1" customHeight="1" x14ac:dyDescent="0.35"/>
    <row r="499" ht="22.5" hidden="1" customHeight="1" x14ac:dyDescent="0.35"/>
    <row r="500" ht="22.5" hidden="1" customHeight="1" x14ac:dyDescent="0.35"/>
    <row r="501" ht="22.5" hidden="1" customHeight="1" x14ac:dyDescent="0.35"/>
    <row r="502" ht="22.5" hidden="1" customHeight="1" x14ac:dyDescent="0.35"/>
    <row r="503" ht="22.5" hidden="1" customHeight="1" x14ac:dyDescent="0.35"/>
    <row r="504" ht="22.5" hidden="1" customHeight="1" x14ac:dyDescent="0.35"/>
    <row r="505" ht="22.5" hidden="1" customHeight="1" x14ac:dyDescent="0.35"/>
    <row r="506" ht="22.5" hidden="1" customHeight="1" x14ac:dyDescent="0.35"/>
    <row r="507" ht="22.5" hidden="1" customHeight="1" x14ac:dyDescent="0.35"/>
    <row r="508" ht="22.5" hidden="1" customHeight="1" x14ac:dyDescent="0.35"/>
    <row r="509" ht="22.5" hidden="1" customHeight="1" x14ac:dyDescent="0.35"/>
    <row r="510" ht="22.5" hidden="1" customHeight="1" x14ac:dyDescent="0.35"/>
    <row r="511" ht="22.5" hidden="1" customHeight="1" x14ac:dyDescent="0.35"/>
    <row r="512" ht="22.5" hidden="1" customHeight="1" x14ac:dyDescent="0.35"/>
    <row r="513" ht="22.5" hidden="1" customHeight="1" x14ac:dyDescent="0.35"/>
    <row r="514" ht="22.5" hidden="1" customHeight="1" x14ac:dyDescent="0.35"/>
    <row r="515" ht="22.5" hidden="1" customHeight="1" x14ac:dyDescent="0.35"/>
    <row r="516" ht="22.5" hidden="1" customHeight="1" x14ac:dyDescent="0.35"/>
    <row r="517" ht="22.5" hidden="1" customHeight="1" x14ac:dyDescent="0.35"/>
    <row r="518" ht="22.5" hidden="1" customHeight="1" x14ac:dyDescent="0.35"/>
    <row r="519" ht="22.5" hidden="1" customHeight="1" x14ac:dyDescent="0.35"/>
    <row r="520" ht="22.5" hidden="1" customHeight="1" x14ac:dyDescent="0.35"/>
    <row r="521" ht="22.5" hidden="1" customHeight="1" x14ac:dyDescent="0.35"/>
    <row r="522" ht="22.5" hidden="1" customHeight="1" x14ac:dyDescent="0.35"/>
    <row r="523" ht="22.5" hidden="1" customHeight="1" x14ac:dyDescent="0.35"/>
    <row r="524" ht="22.5" hidden="1" customHeight="1" x14ac:dyDescent="0.35"/>
    <row r="525" ht="22.5" hidden="1" customHeight="1" x14ac:dyDescent="0.35"/>
    <row r="526" ht="22.5" hidden="1" customHeight="1" x14ac:dyDescent="0.35"/>
    <row r="527" ht="22.5" hidden="1" customHeight="1" x14ac:dyDescent="0.35"/>
    <row r="528" ht="22.5" hidden="1" customHeight="1" x14ac:dyDescent="0.35"/>
    <row r="529" ht="22.5" hidden="1" customHeight="1" x14ac:dyDescent="0.35"/>
    <row r="530" ht="22.5" hidden="1" customHeight="1" x14ac:dyDescent="0.35"/>
    <row r="531" ht="22.5" hidden="1" customHeight="1" x14ac:dyDescent="0.35"/>
    <row r="532" ht="22.5" hidden="1" customHeight="1" x14ac:dyDescent="0.35"/>
    <row r="533" ht="22.5" hidden="1" customHeight="1" x14ac:dyDescent="0.35"/>
    <row r="534" ht="22.5" hidden="1" customHeight="1" x14ac:dyDescent="0.35"/>
    <row r="535" ht="22.5" hidden="1" customHeight="1" x14ac:dyDescent="0.35"/>
    <row r="536" ht="22.5" hidden="1" customHeight="1" x14ac:dyDescent="0.35"/>
    <row r="537" ht="22.5" hidden="1" customHeight="1" x14ac:dyDescent="0.35"/>
    <row r="538" ht="22.5" hidden="1" customHeight="1" x14ac:dyDescent="0.35"/>
    <row r="539" ht="22.5" hidden="1" customHeight="1" x14ac:dyDescent="0.35"/>
    <row r="540" ht="22.5" hidden="1" customHeight="1" x14ac:dyDescent="0.35"/>
    <row r="541" ht="22.5" hidden="1" customHeight="1" x14ac:dyDescent="0.35"/>
    <row r="542" ht="22.5" hidden="1" customHeight="1" x14ac:dyDescent="0.35"/>
    <row r="543" ht="22.5" hidden="1" customHeight="1" x14ac:dyDescent="0.35"/>
    <row r="544" ht="22.5" hidden="1" customHeight="1" x14ac:dyDescent="0.35"/>
    <row r="545" ht="22.5" hidden="1" customHeight="1" x14ac:dyDescent="0.35"/>
    <row r="546" ht="22.5" hidden="1" customHeight="1" x14ac:dyDescent="0.35"/>
    <row r="547" ht="22.5" hidden="1" customHeight="1" x14ac:dyDescent="0.35"/>
    <row r="548" ht="22.5" hidden="1" customHeight="1" x14ac:dyDescent="0.35"/>
    <row r="549" ht="22.5" hidden="1" customHeight="1" x14ac:dyDescent="0.35"/>
    <row r="550" ht="22.5" hidden="1" customHeight="1" x14ac:dyDescent="0.35"/>
    <row r="551" ht="22.5" hidden="1" customHeight="1" x14ac:dyDescent="0.35"/>
    <row r="552" ht="22.5" hidden="1" customHeight="1" x14ac:dyDescent="0.35"/>
    <row r="553" ht="22.5" hidden="1" customHeight="1" x14ac:dyDescent="0.35"/>
    <row r="554" ht="22.5" hidden="1" customHeight="1" x14ac:dyDescent="0.35"/>
    <row r="555" ht="22.5" hidden="1" customHeight="1" x14ac:dyDescent="0.35"/>
    <row r="556" ht="22.5" hidden="1" customHeight="1" x14ac:dyDescent="0.35"/>
    <row r="557" ht="22.5" hidden="1" customHeight="1" x14ac:dyDescent="0.35"/>
    <row r="558" ht="22.5" hidden="1" customHeight="1" x14ac:dyDescent="0.35"/>
    <row r="559" ht="22.5" hidden="1" customHeight="1" x14ac:dyDescent="0.35"/>
    <row r="560" ht="22.5" hidden="1" customHeight="1" x14ac:dyDescent="0.35"/>
    <row r="561" ht="22.5" hidden="1" customHeight="1" x14ac:dyDescent="0.35"/>
    <row r="562" ht="22.5" hidden="1" customHeight="1" x14ac:dyDescent="0.35"/>
    <row r="563" ht="22.5" hidden="1" customHeight="1" x14ac:dyDescent="0.35"/>
    <row r="564" ht="22.5" hidden="1" customHeight="1" x14ac:dyDescent="0.35"/>
    <row r="565" ht="22.5" hidden="1" customHeight="1" x14ac:dyDescent="0.35"/>
    <row r="566" ht="22.5" hidden="1" customHeight="1" x14ac:dyDescent="0.35"/>
    <row r="567" ht="22.5" hidden="1" customHeight="1" x14ac:dyDescent="0.35"/>
    <row r="568" ht="22.5" hidden="1" customHeight="1" x14ac:dyDescent="0.35"/>
    <row r="569" ht="22.5" hidden="1" customHeight="1" x14ac:dyDescent="0.35"/>
    <row r="570" ht="22.5" hidden="1" customHeight="1" x14ac:dyDescent="0.35"/>
    <row r="571" ht="22.5" hidden="1" customHeight="1" x14ac:dyDescent="0.35"/>
    <row r="572" ht="22.5" hidden="1" customHeight="1" x14ac:dyDescent="0.35"/>
    <row r="573" ht="22.5" hidden="1" customHeight="1" x14ac:dyDescent="0.35"/>
    <row r="574" ht="22.5" hidden="1" customHeight="1" x14ac:dyDescent="0.35"/>
    <row r="575" ht="22.5" hidden="1" customHeight="1" x14ac:dyDescent="0.35"/>
    <row r="576" ht="22.5" hidden="1" customHeight="1" x14ac:dyDescent="0.35"/>
    <row r="577" ht="22.5" hidden="1" customHeight="1" x14ac:dyDescent="0.35"/>
    <row r="578" ht="22.5" hidden="1" customHeight="1" x14ac:dyDescent="0.35"/>
    <row r="579" ht="22.5" hidden="1" customHeight="1" x14ac:dyDescent="0.35"/>
    <row r="580" ht="22.5" hidden="1" customHeight="1" x14ac:dyDescent="0.35"/>
    <row r="581" ht="22.5" hidden="1" customHeight="1" x14ac:dyDescent="0.35"/>
    <row r="582" ht="22.5" hidden="1" customHeight="1" x14ac:dyDescent="0.35"/>
    <row r="583" ht="22.5" hidden="1" customHeight="1" x14ac:dyDescent="0.35"/>
    <row r="584" ht="22.5" hidden="1" customHeight="1" x14ac:dyDescent="0.35"/>
    <row r="585" ht="22.5" hidden="1" customHeight="1" x14ac:dyDescent="0.35"/>
    <row r="586" ht="22.5" hidden="1" customHeight="1" x14ac:dyDescent="0.35"/>
    <row r="587" ht="22.5" hidden="1" customHeight="1" x14ac:dyDescent="0.35"/>
    <row r="588" ht="22.5" hidden="1" customHeight="1" x14ac:dyDescent="0.35"/>
    <row r="589" ht="22.5" hidden="1" customHeight="1" x14ac:dyDescent="0.35"/>
    <row r="590" ht="22.5" hidden="1" customHeight="1" x14ac:dyDescent="0.35"/>
    <row r="591" ht="22.5" hidden="1" customHeight="1" x14ac:dyDescent="0.35"/>
    <row r="592" ht="22.5" hidden="1" customHeight="1" x14ac:dyDescent="0.35"/>
    <row r="593" ht="22.5" hidden="1" customHeight="1" x14ac:dyDescent="0.35"/>
    <row r="594" ht="22.5" hidden="1" customHeight="1" x14ac:dyDescent="0.35"/>
    <row r="595" ht="22.5" hidden="1" customHeight="1" x14ac:dyDescent="0.35"/>
    <row r="596" ht="22.5" hidden="1" customHeight="1" x14ac:dyDescent="0.35"/>
    <row r="597" ht="22.5" hidden="1" customHeight="1" x14ac:dyDescent="0.35"/>
    <row r="598" ht="22.5" hidden="1" customHeight="1" x14ac:dyDescent="0.35"/>
    <row r="599" ht="22.5" hidden="1" customHeight="1" x14ac:dyDescent="0.35"/>
    <row r="600" ht="22.5" hidden="1" customHeight="1" x14ac:dyDescent="0.35"/>
    <row r="601" ht="22.5" hidden="1" customHeight="1" x14ac:dyDescent="0.35"/>
    <row r="602" ht="22.5" hidden="1" customHeight="1" x14ac:dyDescent="0.35"/>
    <row r="603" ht="22.5" hidden="1" customHeight="1" x14ac:dyDescent="0.35"/>
    <row r="604" ht="22.5" hidden="1" customHeight="1" x14ac:dyDescent="0.35"/>
    <row r="605" ht="22.5" hidden="1" customHeight="1" x14ac:dyDescent="0.35"/>
    <row r="606" ht="22.5" hidden="1" customHeight="1" x14ac:dyDescent="0.35"/>
    <row r="607" ht="22.5" hidden="1" customHeight="1" x14ac:dyDescent="0.35"/>
    <row r="608" ht="22.5" hidden="1" customHeight="1" x14ac:dyDescent="0.35"/>
    <row r="609" ht="22.5" hidden="1" customHeight="1" x14ac:dyDescent="0.35"/>
    <row r="610" ht="22.5" hidden="1" customHeight="1" x14ac:dyDescent="0.35"/>
    <row r="611" ht="22.5" hidden="1" customHeight="1" x14ac:dyDescent="0.35"/>
    <row r="612" ht="22.5" hidden="1" customHeight="1" x14ac:dyDescent="0.35"/>
    <row r="613" ht="22.5" hidden="1" customHeight="1" x14ac:dyDescent="0.35"/>
    <row r="614" ht="22.5" hidden="1" customHeight="1" x14ac:dyDescent="0.35"/>
    <row r="615" ht="22.5" hidden="1" customHeight="1" x14ac:dyDescent="0.35"/>
    <row r="616" ht="22.5" hidden="1" customHeight="1" x14ac:dyDescent="0.35"/>
    <row r="617" ht="22.5" hidden="1" customHeight="1" x14ac:dyDescent="0.35"/>
    <row r="618" ht="22.5" hidden="1" customHeight="1" x14ac:dyDescent="0.35"/>
    <row r="619" ht="22.5" hidden="1" customHeight="1" x14ac:dyDescent="0.35"/>
    <row r="620" ht="22.5" hidden="1" customHeight="1" x14ac:dyDescent="0.35"/>
    <row r="621" ht="22.5" hidden="1" customHeight="1" x14ac:dyDescent="0.35"/>
    <row r="622" ht="22.5" hidden="1" customHeight="1" x14ac:dyDescent="0.35"/>
    <row r="623" ht="22.5" hidden="1" customHeight="1" x14ac:dyDescent="0.35"/>
    <row r="624" ht="22.5" hidden="1" customHeight="1" x14ac:dyDescent="0.35"/>
    <row r="625" ht="22.5" hidden="1" customHeight="1" x14ac:dyDescent="0.35"/>
    <row r="626" ht="22.5" hidden="1" customHeight="1" x14ac:dyDescent="0.35"/>
    <row r="627" ht="22.5" hidden="1" customHeight="1" x14ac:dyDescent="0.35"/>
    <row r="628" ht="22.5" hidden="1" customHeight="1" x14ac:dyDescent="0.35"/>
    <row r="629" ht="22.5" hidden="1" customHeight="1" x14ac:dyDescent="0.35"/>
    <row r="630" ht="22.5" hidden="1" customHeight="1" x14ac:dyDescent="0.35"/>
    <row r="631" ht="22.5" hidden="1" customHeight="1" x14ac:dyDescent="0.35"/>
    <row r="632" ht="22.5" hidden="1" customHeight="1" x14ac:dyDescent="0.35"/>
    <row r="633" ht="22.5" hidden="1" customHeight="1" x14ac:dyDescent="0.35"/>
    <row r="634" ht="22.5" hidden="1" customHeight="1" x14ac:dyDescent="0.35"/>
    <row r="635" ht="22.5" hidden="1" customHeight="1" x14ac:dyDescent="0.35"/>
    <row r="636" ht="22.5" hidden="1" customHeight="1" x14ac:dyDescent="0.35"/>
    <row r="637" ht="22.5" hidden="1" customHeight="1" x14ac:dyDescent="0.35"/>
    <row r="638" ht="22.5" hidden="1" customHeight="1" x14ac:dyDescent="0.35"/>
    <row r="639" ht="22.5" hidden="1" customHeight="1" x14ac:dyDescent="0.35"/>
    <row r="640" ht="22.5" hidden="1" customHeight="1" x14ac:dyDescent="0.35"/>
    <row r="641" ht="22.5" hidden="1" customHeight="1" x14ac:dyDescent="0.35"/>
    <row r="642" ht="22.5" hidden="1" customHeight="1" x14ac:dyDescent="0.35"/>
    <row r="643" ht="22.5" hidden="1" customHeight="1" x14ac:dyDescent="0.35"/>
    <row r="644" ht="22.5" hidden="1" customHeight="1" x14ac:dyDescent="0.35"/>
    <row r="645" ht="22.5" hidden="1" customHeight="1" x14ac:dyDescent="0.35"/>
    <row r="646" ht="22.5" hidden="1" customHeight="1" x14ac:dyDescent="0.35"/>
    <row r="647" ht="22.5" hidden="1" customHeight="1" x14ac:dyDescent="0.35"/>
    <row r="648" ht="22.5" hidden="1" customHeight="1" x14ac:dyDescent="0.35"/>
    <row r="649" ht="22.5" hidden="1" customHeight="1" x14ac:dyDescent="0.35"/>
    <row r="650" ht="22.5" hidden="1" customHeight="1" x14ac:dyDescent="0.35"/>
    <row r="651" ht="22.5" hidden="1" customHeight="1" x14ac:dyDescent="0.35"/>
    <row r="652" ht="22.5" hidden="1" customHeight="1" x14ac:dyDescent="0.35"/>
    <row r="653" ht="22.5" hidden="1" customHeight="1" x14ac:dyDescent="0.35"/>
    <row r="654" ht="22.5" hidden="1" customHeight="1" x14ac:dyDescent="0.35"/>
    <row r="655" ht="22.5" hidden="1" customHeight="1" x14ac:dyDescent="0.35"/>
    <row r="656" ht="22.5" hidden="1" customHeight="1" x14ac:dyDescent="0.35"/>
    <row r="657" ht="22.5" hidden="1" customHeight="1" x14ac:dyDescent="0.35"/>
    <row r="658" ht="22.5" hidden="1" customHeight="1" x14ac:dyDescent="0.35"/>
    <row r="659" ht="22.5" hidden="1" customHeight="1" x14ac:dyDescent="0.35"/>
    <row r="660" ht="22.5" hidden="1" customHeight="1" x14ac:dyDescent="0.35"/>
    <row r="661" ht="22.5" hidden="1" customHeight="1" x14ac:dyDescent="0.35"/>
    <row r="662" ht="22.5" hidden="1" customHeight="1" x14ac:dyDescent="0.35"/>
    <row r="663" ht="22.5" hidden="1" customHeight="1" x14ac:dyDescent="0.35"/>
    <row r="664" ht="22.5" hidden="1" customHeight="1" x14ac:dyDescent="0.35"/>
    <row r="665" ht="22.5" hidden="1" customHeight="1" x14ac:dyDescent="0.35"/>
    <row r="666" ht="22.5" hidden="1" customHeight="1" x14ac:dyDescent="0.35"/>
    <row r="667" ht="22.5" hidden="1" customHeight="1" x14ac:dyDescent="0.35"/>
    <row r="668" ht="22.5" hidden="1" customHeight="1" x14ac:dyDescent="0.35"/>
    <row r="669" ht="22.5" hidden="1" customHeight="1" x14ac:dyDescent="0.35"/>
    <row r="670" ht="22.5" hidden="1" customHeight="1" x14ac:dyDescent="0.35"/>
    <row r="671" ht="22.5" hidden="1" customHeight="1" x14ac:dyDescent="0.35"/>
    <row r="672" ht="22.5" hidden="1" customHeight="1" x14ac:dyDescent="0.35"/>
    <row r="673" ht="22.5" hidden="1" customHeight="1" x14ac:dyDescent="0.35"/>
    <row r="674" ht="22.5" hidden="1" customHeight="1" x14ac:dyDescent="0.35"/>
    <row r="675" ht="22.5" hidden="1" customHeight="1" x14ac:dyDescent="0.35"/>
    <row r="676" ht="22.5" hidden="1" customHeight="1" x14ac:dyDescent="0.35"/>
    <row r="677" ht="22.5" hidden="1" customHeight="1" x14ac:dyDescent="0.35"/>
  </sheetData>
  <mergeCells count="22">
    <mergeCell ref="C20:K20"/>
    <mergeCell ref="C4:K4"/>
    <mergeCell ref="C6:K6"/>
    <mergeCell ref="F8:K8"/>
    <mergeCell ref="C10:K10"/>
    <mergeCell ref="C12:K12"/>
    <mergeCell ref="B2:K2"/>
    <mergeCell ref="B1:K1"/>
    <mergeCell ref="C42:K42"/>
    <mergeCell ref="C43:K43"/>
    <mergeCell ref="C45:K45"/>
    <mergeCell ref="C28:K28"/>
    <mergeCell ref="C30:K30"/>
    <mergeCell ref="C32:K32"/>
    <mergeCell ref="C36:K36"/>
    <mergeCell ref="C38:K38"/>
    <mergeCell ref="C40:K40"/>
    <mergeCell ref="C14:K14"/>
    <mergeCell ref="C16:K16"/>
    <mergeCell ref="C18:K18"/>
    <mergeCell ref="C22:K22"/>
    <mergeCell ref="C26:K26"/>
  </mergeCells>
  <pageMargins left="0.7" right="0.7" top="0.75" bottom="0.75" header="0.3" footer="0.3"/>
  <pageSetup scale="50" fitToHeight="0" orientation="portrait" r:id="rId1"/>
  <headerFooter>
    <oddHeader>&amp;C&amp;"Arial Black,Regular"&amp;20Key Employee Questions</oddHeader>
    <oddFooter>&amp;CPage &amp;P</oddFooter>
  </headerFooter>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showRowColHeaders="0" topLeftCell="A4" workbookViewId="0">
      <selection activeCell="G42" sqref="G42"/>
    </sheetView>
  </sheetViews>
  <sheetFormatPr defaultColWidth="0" defaultRowHeight="14.5" zeroHeight="1" x14ac:dyDescent="0.35"/>
  <cols>
    <col min="1" max="3" width="9.1796875" style="7" customWidth="1"/>
    <col min="4" max="4" width="53.453125" style="7" customWidth="1"/>
    <col min="5" max="5" width="13.81640625" style="7" customWidth="1"/>
    <col min="6" max="6" width="9.1796875" style="7" customWidth="1"/>
    <col min="7" max="7" width="43.1796875" style="7" customWidth="1"/>
    <col min="8" max="8" width="13.7265625" style="7" customWidth="1"/>
    <col min="9" max="9" width="9.1796875" customWidth="1"/>
    <col min="10" max="16384" width="9.1796875" hidden="1"/>
  </cols>
  <sheetData>
    <row r="1" spans="1:8" x14ac:dyDescent="0.35">
      <c r="A1"/>
      <c r="B1"/>
      <c r="C1"/>
      <c r="D1"/>
      <c r="E1"/>
      <c r="F1"/>
      <c r="G1"/>
      <c r="H1"/>
    </row>
    <row r="2" spans="1:8" x14ac:dyDescent="0.35">
      <c r="A2"/>
      <c r="B2"/>
      <c r="C2"/>
      <c r="D2"/>
      <c r="E2"/>
      <c r="F2"/>
      <c r="G2"/>
      <c r="H2"/>
    </row>
    <row r="3" spans="1:8" x14ac:dyDescent="0.35">
      <c r="A3"/>
      <c r="B3"/>
      <c r="C3"/>
      <c r="D3"/>
      <c r="E3"/>
      <c r="F3"/>
      <c r="G3"/>
      <c r="H3"/>
    </row>
    <row r="4" spans="1:8" x14ac:dyDescent="0.35">
      <c r="A4"/>
      <c r="B4"/>
      <c r="C4"/>
      <c r="D4"/>
      <c r="E4"/>
      <c r="F4"/>
      <c r="G4"/>
      <c r="H4"/>
    </row>
    <row r="5" spans="1:8" ht="19" x14ac:dyDescent="0.35">
      <c r="D5" s="208" t="s">
        <v>135</v>
      </c>
      <c r="E5" s="208"/>
      <c r="G5" s="208" t="s">
        <v>158</v>
      </c>
      <c r="H5" s="208"/>
    </row>
    <row r="6" spans="1:8" ht="15" thickBot="1" x14ac:dyDescent="0.4">
      <c r="A6" s="116" t="s">
        <v>136</v>
      </c>
      <c r="B6" s="117"/>
    </row>
    <row r="7" spans="1:8" x14ac:dyDescent="0.35">
      <c r="A7" s="118" t="s">
        <v>140</v>
      </c>
      <c r="B7" s="118"/>
      <c r="D7" s="119" t="s">
        <v>121</v>
      </c>
      <c r="E7" s="120"/>
      <c r="G7" s="121" t="s">
        <v>159</v>
      </c>
      <c r="H7" s="122">
        <f>IF('First Appointment Questions'!C17="Hourly",'First Appointment Questions'!C19*'First Appointment Questions'!C21,'First Appointment Questions'!C19+'First Appointment Questions'!C21)</f>
        <v>0</v>
      </c>
    </row>
    <row r="8" spans="1:8" x14ac:dyDescent="0.35">
      <c r="D8" s="123" t="s">
        <v>0</v>
      </c>
      <c r="E8" s="124">
        <f>'First Appointment Questions'!C30</f>
        <v>0</v>
      </c>
      <c r="G8" s="125"/>
      <c r="H8" s="126"/>
    </row>
    <row r="9" spans="1:8" x14ac:dyDescent="0.35">
      <c r="A9" s="127"/>
      <c r="D9" s="123" t="s">
        <v>122</v>
      </c>
      <c r="E9" s="128">
        <f>'Assessment Questions'!C72</f>
        <v>0</v>
      </c>
      <c r="G9" s="125" t="s">
        <v>141</v>
      </c>
      <c r="H9" s="129">
        <f>('Assessment Questions'!C32*4)*E12</f>
        <v>0</v>
      </c>
    </row>
    <row r="10" spans="1:8" x14ac:dyDescent="0.35">
      <c r="D10" s="130" t="s">
        <v>155</v>
      </c>
      <c r="E10" s="131">
        <v>50000</v>
      </c>
      <c r="G10" s="132"/>
      <c r="H10" s="126"/>
    </row>
    <row r="11" spans="1:8" x14ac:dyDescent="0.35">
      <c r="D11" s="123" t="s">
        <v>123</v>
      </c>
      <c r="E11" s="133">
        <v>2080</v>
      </c>
      <c r="G11" s="125" t="s">
        <v>142</v>
      </c>
      <c r="H11" s="129">
        <f>('Assessment Questions'!E48*4)*E12</f>
        <v>0</v>
      </c>
    </row>
    <row r="12" spans="1:8" x14ac:dyDescent="0.35">
      <c r="D12" s="134" t="s">
        <v>156</v>
      </c>
      <c r="E12" s="135">
        <f>E10/E11</f>
        <v>24.03846153846154</v>
      </c>
      <c r="G12" s="125"/>
      <c r="H12" s="126"/>
    </row>
    <row r="13" spans="1:8" x14ac:dyDescent="0.35">
      <c r="D13" s="125"/>
      <c r="E13" s="136"/>
      <c r="G13" s="125" t="s">
        <v>146</v>
      </c>
      <c r="H13" s="129">
        <f>SUM('Assessment Questions'!C60:C65)</f>
        <v>0</v>
      </c>
    </row>
    <row r="14" spans="1:8" ht="15" thickBot="1" x14ac:dyDescent="0.4">
      <c r="D14" s="137" t="s">
        <v>124</v>
      </c>
      <c r="E14" s="136"/>
      <c r="G14" s="138"/>
      <c r="H14" s="139"/>
    </row>
    <row r="15" spans="1:8" ht="15.5" thickTop="1" thickBot="1" x14ac:dyDescent="0.4">
      <c r="D15" s="123" t="s">
        <v>125</v>
      </c>
      <c r="E15" s="129">
        <f>'Assessment Questions'!C93</f>
        <v>0</v>
      </c>
      <c r="G15" s="140" t="s">
        <v>148</v>
      </c>
      <c r="H15" s="141">
        <f>H7+H9+H11+H13</f>
        <v>0</v>
      </c>
    </row>
    <row r="16" spans="1:8" ht="6.75" customHeight="1" x14ac:dyDescent="0.35">
      <c r="D16" s="125"/>
      <c r="E16" s="136"/>
      <c r="H16" s="142"/>
    </row>
    <row r="17" spans="3:9" x14ac:dyDescent="0.35">
      <c r="D17" s="137" t="s">
        <v>126</v>
      </c>
      <c r="E17" s="136"/>
      <c r="G17" s="7" t="s">
        <v>149</v>
      </c>
      <c r="H17" s="142">
        <f>E32</f>
        <v>0</v>
      </c>
    </row>
    <row r="18" spans="3:9" x14ac:dyDescent="0.35">
      <c r="D18" s="123" t="s">
        <v>127</v>
      </c>
      <c r="E18" s="128">
        <f>'Assessment Questions'!C109</f>
        <v>0</v>
      </c>
      <c r="H18" s="142"/>
      <c r="I18" s="96"/>
    </row>
    <row r="19" spans="3:9" x14ac:dyDescent="0.35">
      <c r="D19" s="123" t="s">
        <v>128</v>
      </c>
      <c r="E19" s="143">
        <v>0.33</v>
      </c>
      <c r="G19" s="144" t="s">
        <v>151</v>
      </c>
      <c r="H19" s="145">
        <v>3000</v>
      </c>
      <c r="I19" s="96"/>
    </row>
    <row r="20" spans="3:9" x14ac:dyDescent="0.35">
      <c r="D20" s="146" t="s">
        <v>129</v>
      </c>
      <c r="E20" s="135">
        <f>((E18*E12*(E19*E9)))</f>
        <v>0</v>
      </c>
      <c r="H20" s="142"/>
    </row>
    <row r="21" spans="3:9" x14ac:dyDescent="0.35">
      <c r="D21" s="147"/>
      <c r="E21" s="136"/>
      <c r="G21" s="144" t="s">
        <v>152</v>
      </c>
      <c r="H21" s="148">
        <f>H15-H19</f>
        <v>-3000</v>
      </c>
    </row>
    <row r="22" spans="3:9" x14ac:dyDescent="0.35">
      <c r="D22" s="137" t="s">
        <v>130</v>
      </c>
      <c r="E22" s="149"/>
      <c r="G22" s="144" t="s">
        <v>153</v>
      </c>
      <c r="H22" s="148">
        <f>(H15+H17)-H19</f>
        <v>-3000</v>
      </c>
    </row>
    <row r="23" spans="3:9" x14ac:dyDescent="0.35">
      <c r="D23" s="123" t="s">
        <v>137</v>
      </c>
      <c r="E23" s="129">
        <f>ROUND(E8/E11,0)</f>
        <v>0</v>
      </c>
    </row>
    <row r="24" spans="3:9" x14ac:dyDescent="0.35">
      <c r="D24" s="123" t="s">
        <v>127</v>
      </c>
      <c r="E24" s="128">
        <f>E18</f>
        <v>0</v>
      </c>
    </row>
    <row r="25" spans="3:9" x14ac:dyDescent="0.35">
      <c r="D25" s="146" t="s">
        <v>131</v>
      </c>
      <c r="E25" s="150">
        <f>E23*E24</f>
        <v>0</v>
      </c>
    </row>
    <row r="26" spans="3:9" ht="4.5" customHeight="1" x14ac:dyDescent="0.35">
      <c r="C26" s="151"/>
      <c r="D26" s="152"/>
      <c r="E26" s="136"/>
    </row>
    <row r="27" spans="3:9" x14ac:dyDescent="0.35">
      <c r="C27" s="151"/>
      <c r="D27" s="137" t="s">
        <v>132</v>
      </c>
      <c r="E27" s="136"/>
    </row>
    <row r="28" spans="3:9" x14ac:dyDescent="0.35">
      <c r="C28" s="151"/>
      <c r="D28" s="123" t="s">
        <v>133</v>
      </c>
      <c r="E28" s="153">
        <f>'Assessment Questions'!C93</f>
        <v>0</v>
      </c>
    </row>
    <row r="29" spans="3:9" ht="3" customHeight="1" thickBot="1" x14ac:dyDescent="0.4">
      <c r="D29" s="138"/>
      <c r="E29" s="154"/>
    </row>
    <row r="30" spans="3:9" ht="16.5" thickTop="1" thickBot="1" x14ac:dyDescent="0.4">
      <c r="D30" s="155" t="s">
        <v>134</v>
      </c>
      <c r="E30" s="156">
        <f>E15+E20+E25+E28</f>
        <v>0</v>
      </c>
    </row>
    <row r="31" spans="3:9" ht="16" thickBot="1" x14ac:dyDescent="0.4">
      <c r="D31" s="155" t="s">
        <v>150</v>
      </c>
      <c r="E31" s="156">
        <f>IFERROR(ROUND(E30/E18,0),0)</f>
        <v>0</v>
      </c>
    </row>
    <row r="32" spans="3:9" ht="16" thickBot="1" x14ac:dyDescent="0.4">
      <c r="D32" s="155" t="s">
        <v>162</v>
      </c>
      <c r="E32" s="157">
        <f>ROUND(E30/12,0)</f>
        <v>0</v>
      </c>
    </row>
    <row r="33" spans="3:5" ht="16" thickBot="1" x14ac:dyDescent="0.4">
      <c r="C33" s="114"/>
      <c r="D33" s="155" t="s">
        <v>163</v>
      </c>
      <c r="E33" s="157">
        <f>ROUND(E30/E11,0)</f>
        <v>0</v>
      </c>
    </row>
    <row r="34" spans="3:5" ht="6" customHeight="1" x14ac:dyDescent="0.35"/>
    <row r="35" spans="3:5" x14ac:dyDescent="0.35">
      <c r="D35" s="7" t="s">
        <v>138</v>
      </c>
      <c r="E35" s="158">
        <v>12000</v>
      </c>
    </row>
    <row r="36" spans="3:5" x14ac:dyDescent="0.35">
      <c r="D36" s="7" t="s">
        <v>139</v>
      </c>
      <c r="E36" s="142">
        <f>ROUNDDOWN(E35/E11,2)</f>
        <v>5.76</v>
      </c>
    </row>
    <row r="37" spans="3:5" ht="1.5" customHeight="1" x14ac:dyDescent="0.35"/>
    <row r="38" spans="3:5" ht="30" customHeight="1" x14ac:dyDescent="0.35">
      <c r="D38" s="209" t="str">
        <f>"Would your customer be willing to pay $"&amp;E36&amp;" per hour to protect their revenue of $"&amp;E23&amp;" per hour?"</f>
        <v>Would your customer be willing to pay $5.76 per hour to protect their revenue of $0 per hour?</v>
      </c>
      <c r="E38" s="209"/>
    </row>
    <row r="39" spans="3:5" ht="3.75" customHeight="1" x14ac:dyDescent="0.35">
      <c r="D39" s="144"/>
    </row>
    <row r="40" spans="3:5" ht="30.75" customHeight="1" x14ac:dyDescent="0.35">
      <c r="D40" s="209" t="str">
        <f>"Would your customer be willing to pay $"&amp;E36&amp;" per hour to protect the potential loss of $"&amp;E31&amp;" per hour of downtime?"</f>
        <v>Would your customer be willing to pay $5.76 per hour to protect the potential loss of $0 per hour of downtime?</v>
      </c>
      <c r="E40" s="209"/>
    </row>
    <row r="41" spans="3:5" x14ac:dyDescent="0.35"/>
    <row r="42" spans="3:5" x14ac:dyDescent="0.35"/>
  </sheetData>
  <mergeCells count="4">
    <mergeCell ref="D5:E5"/>
    <mergeCell ref="G5:H5"/>
    <mergeCell ref="D38:E38"/>
    <mergeCell ref="D40:E4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
  <sheetViews>
    <sheetView showGridLines="0" workbookViewId="0">
      <selection sqref="A1:J1"/>
    </sheetView>
  </sheetViews>
  <sheetFormatPr defaultColWidth="0" defaultRowHeight="14" zeroHeight="1" x14ac:dyDescent="0.3"/>
  <cols>
    <col min="1" max="1" width="16.1796875" style="7" customWidth="1"/>
    <col min="2" max="4" width="9.1796875" style="7" customWidth="1"/>
    <col min="5" max="5" width="6" style="7" bestFit="1" customWidth="1"/>
    <col min="6" max="6" width="15.1796875" style="7" customWidth="1"/>
    <col min="7" max="7" width="19.453125" style="7" bestFit="1" customWidth="1"/>
    <col min="8" max="8" width="38" style="7" customWidth="1"/>
    <col min="9" max="9" width="19" style="7" customWidth="1"/>
    <col min="10" max="10" width="33.1796875" style="7" customWidth="1"/>
    <col min="11" max="11" width="4.1796875" style="7" customWidth="1"/>
    <col min="12" max="16384" width="9.1796875" style="7" hidden="1"/>
  </cols>
  <sheetData>
    <row r="1" spans="1:11" customFormat="1" ht="31" customHeight="1" thickTop="1" thickBot="1" x14ac:dyDescent="0.4">
      <c r="A1" s="220" t="s">
        <v>119</v>
      </c>
      <c r="B1" s="221"/>
      <c r="C1" s="221"/>
      <c r="D1" s="221"/>
      <c r="E1" s="221"/>
      <c r="F1" s="221"/>
      <c r="G1" s="221"/>
      <c r="H1" s="221"/>
      <c r="I1" s="221"/>
      <c r="J1" s="221"/>
      <c r="K1" s="95"/>
    </row>
    <row r="2" spans="1:11" ht="14.5" customHeight="1" thickTop="1" x14ac:dyDescent="0.35">
      <c r="A2" s="222"/>
      <c r="B2" s="223"/>
      <c r="C2" s="223"/>
      <c r="D2" s="223"/>
      <c r="E2" s="223"/>
      <c r="F2" s="223"/>
      <c r="G2" s="223"/>
      <c r="H2" s="223"/>
      <c r="I2" s="223"/>
      <c r="J2" s="224"/>
    </row>
    <row r="3" spans="1:11" ht="15.5" x14ac:dyDescent="0.35">
      <c r="A3" s="159" t="s">
        <v>78</v>
      </c>
      <c r="B3" s="225"/>
      <c r="C3" s="214"/>
      <c r="D3" s="214"/>
      <c r="E3" s="214"/>
      <c r="F3" s="226"/>
      <c r="G3" s="160" t="s">
        <v>79</v>
      </c>
      <c r="H3" s="227"/>
      <c r="I3" s="227"/>
      <c r="J3" s="228"/>
    </row>
    <row r="4" spans="1:11" ht="16" thickBot="1" x14ac:dyDescent="0.4">
      <c r="A4" s="210" t="s">
        <v>80</v>
      </c>
      <c r="B4" s="211"/>
      <c r="C4" s="211"/>
      <c r="D4" s="212"/>
      <c r="E4" s="229"/>
      <c r="F4" s="214"/>
      <c r="G4" s="230"/>
      <c r="H4" s="230"/>
      <c r="I4" s="230"/>
      <c r="J4" s="231"/>
    </row>
    <row r="5" spans="1:11" ht="16" thickBot="1" x14ac:dyDescent="0.4">
      <c r="A5" s="210" t="s">
        <v>81</v>
      </c>
      <c r="B5" s="211"/>
      <c r="C5" s="211"/>
      <c r="D5" s="211"/>
      <c r="E5" s="161" t="s">
        <v>82</v>
      </c>
      <c r="F5" s="162"/>
      <c r="G5" s="163" t="s">
        <v>83</v>
      </c>
      <c r="H5" s="164"/>
      <c r="I5" s="163" t="s">
        <v>120</v>
      </c>
      <c r="J5" s="165"/>
    </row>
    <row r="6" spans="1:11" ht="15.5" x14ac:dyDescent="0.35">
      <c r="A6" s="210" t="s">
        <v>84</v>
      </c>
      <c r="B6" s="211"/>
      <c r="C6" s="211"/>
      <c r="D6" s="212"/>
      <c r="E6" s="213"/>
      <c r="F6" s="214"/>
      <c r="G6" s="215"/>
      <c r="H6" s="215"/>
      <c r="I6" s="215"/>
      <c r="J6" s="216"/>
    </row>
    <row r="7" spans="1:11" ht="15.65" customHeight="1" thickBot="1" x14ac:dyDescent="0.4">
      <c r="A7" s="166"/>
      <c r="B7" s="167"/>
      <c r="C7" s="167"/>
      <c r="D7" s="167"/>
      <c r="E7" s="167"/>
      <c r="F7" s="167"/>
      <c r="G7" s="167"/>
      <c r="H7" s="167"/>
      <c r="I7" s="167"/>
      <c r="J7" s="168"/>
    </row>
    <row r="8" spans="1:11" ht="16" thickBot="1" x14ac:dyDescent="0.4">
      <c r="A8" s="217" t="s">
        <v>85</v>
      </c>
      <c r="B8" s="218"/>
      <c r="C8" s="218"/>
      <c r="D8" s="218"/>
      <c r="E8" s="217" t="s">
        <v>86</v>
      </c>
      <c r="F8" s="219"/>
      <c r="G8" s="217" t="s">
        <v>87</v>
      </c>
      <c r="H8" s="218"/>
      <c r="I8" s="218"/>
      <c r="J8" s="169" t="s">
        <v>88</v>
      </c>
    </row>
    <row r="9" spans="1:11" ht="16" thickBot="1" x14ac:dyDescent="0.4">
      <c r="A9" s="237"/>
      <c r="B9" s="238"/>
      <c r="C9" s="238"/>
      <c r="D9" s="238"/>
      <c r="E9" s="232"/>
      <c r="F9" s="236"/>
      <c r="G9" s="232"/>
      <c r="H9" s="233"/>
      <c r="I9" s="233"/>
      <c r="J9" s="170"/>
    </row>
    <row r="10" spans="1:11" ht="16" thickBot="1" x14ac:dyDescent="0.4">
      <c r="A10" s="237"/>
      <c r="B10" s="238"/>
      <c r="C10" s="238"/>
      <c r="D10" s="239"/>
      <c r="E10" s="232"/>
      <c r="F10" s="236"/>
      <c r="G10" s="232"/>
      <c r="H10" s="233"/>
      <c r="I10" s="236"/>
      <c r="J10" s="170"/>
    </row>
    <row r="11" spans="1:11" ht="16" thickBot="1" x14ac:dyDescent="0.4">
      <c r="A11" s="232"/>
      <c r="B11" s="233"/>
      <c r="C11" s="233"/>
      <c r="D11" s="234"/>
      <c r="E11" s="235"/>
      <c r="F11" s="236"/>
      <c r="G11" s="232"/>
      <c r="H11" s="233"/>
      <c r="I11" s="236"/>
      <c r="J11" s="170"/>
    </row>
    <row r="12" spans="1:11" ht="16.5" customHeight="1" thickBot="1" x14ac:dyDescent="0.4">
      <c r="A12" s="217" t="s">
        <v>89</v>
      </c>
      <c r="B12" s="218"/>
      <c r="C12" s="218"/>
      <c r="D12" s="218"/>
      <c r="E12" s="217" t="s">
        <v>86</v>
      </c>
      <c r="F12" s="219"/>
      <c r="G12" s="217" t="s">
        <v>87</v>
      </c>
      <c r="H12" s="218"/>
      <c r="I12" s="218"/>
      <c r="J12" s="169" t="s">
        <v>88</v>
      </c>
    </row>
    <row r="13" spans="1:11" ht="16" thickBot="1" x14ac:dyDescent="0.4">
      <c r="A13" s="237"/>
      <c r="B13" s="238"/>
      <c r="C13" s="238"/>
      <c r="D13" s="239"/>
      <c r="E13" s="232"/>
      <c r="F13" s="236"/>
      <c r="G13" s="232"/>
      <c r="H13" s="233"/>
      <c r="I13" s="233"/>
      <c r="J13" s="170"/>
    </row>
    <row r="14" spans="1:11" ht="16" thickBot="1" x14ac:dyDescent="0.4">
      <c r="A14" s="237"/>
      <c r="B14" s="238"/>
      <c r="C14" s="238"/>
      <c r="D14" s="239"/>
      <c r="E14" s="232"/>
      <c r="F14" s="236"/>
      <c r="G14" s="232"/>
      <c r="H14" s="233"/>
      <c r="I14" s="236"/>
      <c r="J14" s="170"/>
    </row>
    <row r="15" spans="1:11" ht="16" thickBot="1" x14ac:dyDescent="0.4">
      <c r="A15" s="237"/>
      <c r="B15" s="238"/>
      <c r="C15" s="238"/>
      <c r="D15" s="239"/>
      <c r="E15" s="232"/>
      <c r="F15" s="236"/>
      <c r="G15" s="232"/>
      <c r="H15" s="233"/>
      <c r="I15" s="236"/>
      <c r="J15" s="170"/>
    </row>
    <row r="16" spans="1:11" ht="16" thickBot="1" x14ac:dyDescent="0.4">
      <c r="A16" s="217" t="s">
        <v>90</v>
      </c>
      <c r="B16" s="218"/>
      <c r="C16" s="218"/>
      <c r="D16" s="218"/>
      <c r="E16" s="217" t="s">
        <v>86</v>
      </c>
      <c r="F16" s="219"/>
      <c r="G16" s="217" t="s">
        <v>87</v>
      </c>
      <c r="H16" s="218"/>
      <c r="I16" s="218"/>
      <c r="J16" s="169" t="s">
        <v>88</v>
      </c>
    </row>
    <row r="17" spans="1:11" ht="16" thickBot="1" x14ac:dyDescent="0.4">
      <c r="A17" s="237"/>
      <c r="B17" s="238"/>
      <c r="C17" s="238"/>
      <c r="D17" s="239"/>
      <c r="E17" s="232"/>
      <c r="F17" s="236"/>
      <c r="G17" s="232"/>
      <c r="H17" s="233"/>
      <c r="I17" s="233"/>
      <c r="J17" s="170"/>
    </row>
    <row r="18" spans="1:11" ht="16" thickBot="1" x14ac:dyDescent="0.4">
      <c r="A18" s="237"/>
      <c r="B18" s="238"/>
      <c r="C18" s="238"/>
      <c r="D18" s="238"/>
      <c r="E18" s="243"/>
      <c r="F18" s="244"/>
      <c r="G18" s="232"/>
      <c r="H18" s="233"/>
      <c r="I18" s="236"/>
      <c r="J18" s="170"/>
    </row>
    <row r="19" spans="1:11" ht="16" thickBot="1" x14ac:dyDescent="0.4">
      <c r="A19" s="237"/>
      <c r="B19" s="238"/>
      <c r="C19" s="238"/>
      <c r="D19" s="239"/>
      <c r="E19" s="232"/>
      <c r="F19" s="236"/>
      <c r="G19" s="232"/>
      <c r="H19" s="233"/>
      <c r="I19" s="236"/>
      <c r="J19" s="170"/>
    </row>
    <row r="20" spans="1:11" ht="16" thickBot="1" x14ac:dyDescent="0.4">
      <c r="A20" s="217" t="s">
        <v>91</v>
      </c>
      <c r="B20" s="218"/>
      <c r="C20" s="218"/>
      <c r="D20" s="218"/>
      <c r="E20" s="218"/>
      <c r="F20" s="219"/>
      <c r="G20" s="217" t="s">
        <v>92</v>
      </c>
      <c r="H20" s="218"/>
      <c r="I20" s="218"/>
      <c r="J20" s="219"/>
    </row>
    <row r="21" spans="1:11" ht="15.65" customHeight="1" thickBot="1" x14ac:dyDescent="0.4">
      <c r="A21" s="240"/>
      <c r="B21" s="241"/>
      <c r="C21" s="241"/>
      <c r="D21" s="241"/>
      <c r="E21" s="241"/>
      <c r="F21" s="242"/>
      <c r="G21" s="232"/>
      <c r="H21" s="233"/>
      <c r="I21" s="233"/>
      <c r="J21" s="236"/>
    </row>
    <row r="22" spans="1:11" ht="14.5" customHeight="1" thickBot="1" x14ac:dyDescent="0.4">
      <c r="A22" s="240"/>
      <c r="B22" s="241"/>
      <c r="C22" s="241"/>
      <c r="D22" s="241"/>
      <c r="E22" s="241"/>
      <c r="F22" s="242"/>
      <c r="G22" s="232"/>
      <c r="H22" s="233"/>
      <c r="I22" s="233"/>
      <c r="J22" s="236"/>
    </row>
    <row r="23" spans="1:11" ht="15" customHeight="1" thickBot="1" x14ac:dyDescent="0.4">
      <c r="A23" s="232"/>
      <c r="B23" s="233"/>
      <c r="C23" s="233"/>
      <c r="D23" s="233"/>
      <c r="E23" s="233"/>
      <c r="F23" s="236"/>
      <c r="G23" s="232"/>
      <c r="H23" s="233"/>
      <c r="I23" s="233"/>
      <c r="J23" s="236"/>
    </row>
    <row r="24" spans="1:11" ht="16" thickBot="1" x14ac:dyDescent="0.4">
      <c r="A24" s="217" t="s">
        <v>93</v>
      </c>
      <c r="B24" s="219"/>
      <c r="C24" s="245" t="s">
        <v>94</v>
      </c>
      <c r="D24" s="246"/>
      <c r="E24" s="246"/>
      <c r="F24" s="246"/>
      <c r="G24" s="246"/>
      <c r="H24" s="246"/>
      <c r="I24" s="247"/>
      <c r="J24" s="169" t="s">
        <v>95</v>
      </c>
    </row>
    <row r="25" spans="1:11" ht="16" thickBot="1" x14ac:dyDescent="0.4">
      <c r="A25" s="232" t="s">
        <v>96</v>
      </c>
      <c r="B25" s="236"/>
      <c r="C25" s="232" t="s">
        <v>97</v>
      </c>
      <c r="D25" s="233"/>
      <c r="E25" s="233"/>
      <c r="F25" s="233"/>
      <c r="G25" s="233"/>
      <c r="H25" s="233"/>
      <c r="I25" s="236"/>
      <c r="J25" s="170" t="s">
        <v>98</v>
      </c>
    </row>
    <row r="26" spans="1:11" ht="16" thickBot="1" x14ac:dyDescent="0.4">
      <c r="A26" s="232"/>
      <c r="B26" s="236"/>
      <c r="C26" s="232"/>
      <c r="D26" s="233"/>
      <c r="E26" s="233"/>
      <c r="F26" s="233"/>
      <c r="G26" s="233"/>
      <c r="H26" s="233"/>
      <c r="I26" s="236"/>
      <c r="J26" s="170"/>
    </row>
    <row r="27" spans="1:11" ht="16" thickBot="1" x14ac:dyDescent="0.4">
      <c r="A27" s="232"/>
      <c r="B27" s="236"/>
      <c r="C27" s="232"/>
      <c r="D27" s="233"/>
      <c r="E27" s="233"/>
      <c r="F27" s="233"/>
      <c r="G27" s="233"/>
      <c r="H27" s="233"/>
      <c r="I27" s="236"/>
      <c r="J27" s="170"/>
    </row>
    <row r="28" spans="1:11" ht="16" thickBot="1" x14ac:dyDescent="0.4">
      <c r="A28" s="232"/>
      <c r="B28" s="236"/>
      <c r="C28" s="232"/>
      <c r="D28" s="233"/>
      <c r="E28" s="233"/>
      <c r="F28" s="233"/>
      <c r="G28" s="233"/>
      <c r="H28" s="233"/>
      <c r="I28" s="236"/>
      <c r="J28" s="170"/>
    </row>
    <row r="29" spans="1:11" ht="18.5" thickBot="1" x14ac:dyDescent="0.45">
      <c r="A29" s="232"/>
      <c r="B29" s="236"/>
      <c r="C29" s="232"/>
      <c r="D29" s="233"/>
      <c r="E29" s="233"/>
      <c r="F29" s="233"/>
      <c r="G29" s="233"/>
      <c r="H29" s="233"/>
      <c r="I29" s="236"/>
      <c r="J29" s="170"/>
      <c r="K29" s="171"/>
    </row>
    <row r="30" spans="1:11" ht="16" thickBot="1" x14ac:dyDescent="0.4">
      <c r="A30" s="232"/>
      <c r="B30" s="236"/>
      <c r="C30" s="232"/>
      <c r="D30" s="233"/>
      <c r="E30" s="233"/>
      <c r="F30" s="233"/>
      <c r="G30" s="233"/>
      <c r="H30" s="233"/>
      <c r="I30" s="236"/>
      <c r="J30" s="170"/>
      <c r="K30" s="172"/>
    </row>
    <row r="31" spans="1:11" ht="16" thickBot="1" x14ac:dyDescent="0.4">
      <c r="A31" s="232"/>
      <c r="B31" s="236"/>
      <c r="C31" s="232"/>
      <c r="D31" s="233"/>
      <c r="E31" s="233"/>
      <c r="F31" s="233"/>
      <c r="G31" s="233"/>
      <c r="H31" s="233"/>
      <c r="I31" s="236"/>
      <c r="J31" s="170"/>
      <c r="K31" s="172"/>
    </row>
    <row r="32" spans="1:11" ht="16" thickBot="1" x14ac:dyDescent="0.4">
      <c r="A32" s="232"/>
      <c r="B32" s="236"/>
      <c r="C32" s="232"/>
      <c r="D32" s="233"/>
      <c r="E32" s="233"/>
      <c r="F32" s="233"/>
      <c r="G32" s="233"/>
      <c r="H32" s="233"/>
      <c r="I32" s="236"/>
      <c r="J32" s="170"/>
      <c r="K32" s="172"/>
    </row>
    <row r="33" spans="1:11" ht="16" thickBot="1" x14ac:dyDescent="0.4">
      <c r="A33" s="232"/>
      <c r="B33" s="236"/>
      <c r="C33" s="232"/>
      <c r="D33" s="233"/>
      <c r="E33" s="233"/>
      <c r="F33" s="233"/>
      <c r="G33" s="233"/>
      <c r="H33" s="233"/>
      <c r="I33" s="236"/>
      <c r="J33" s="170"/>
      <c r="K33" s="172"/>
    </row>
    <row r="34" spans="1:11" ht="16" thickBot="1" x14ac:dyDescent="0.4">
      <c r="A34" s="232"/>
      <c r="B34" s="236"/>
      <c r="C34" s="232"/>
      <c r="D34" s="233"/>
      <c r="E34" s="233"/>
      <c r="F34" s="233"/>
      <c r="G34" s="233"/>
      <c r="H34" s="233"/>
      <c r="I34" s="236"/>
      <c r="J34" s="170"/>
      <c r="K34" s="172"/>
    </row>
    <row r="35" spans="1:11" ht="16" thickBot="1" x14ac:dyDescent="0.4">
      <c r="A35" s="232"/>
      <c r="B35" s="236"/>
      <c r="C35" s="232"/>
      <c r="D35" s="233"/>
      <c r="E35" s="233"/>
      <c r="F35" s="233"/>
      <c r="G35" s="233"/>
      <c r="H35" s="233"/>
      <c r="I35" s="236"/>
      <c r="J35" s="170"/>
      <c r="K35" s="172"/>
    </row>
    <row r="36" spans="1:11" ht="16" thickBot="1" x14ac:dyDescent="0.4">
      <c r="A36" s="217" t="s">
        <v>99</v>
      </c>
      <c r="B36" s="218"/>
      <c r="C36" s="218"/>
      <c r="D36" s="218"/>
      <c r="E36" s="218"/>
      <c r="F36" s="218"/>
      <c r="G36" s="218"/>
      <c r="H36" s="218"/>
      <c r="I36" s="218"/>
      <c r="J36" s="169" t="s">
        <v>100</v>
      </c>
      <c r="K36" s="172"/>
    </row>
    <row r="37" spans="1:11" ht="16" thickBot="1" x14ac:dyDescent="0.4">
      <c r="A37" s="232" t="s">
        <v>101</v>
      </c>
      <c r="B37" s="233"/>
      <c r="C37" s="233"/>
      <c r="D37" s="233"/>
      <c r="E37" s="233"/>
      <c r="F37" s="233"/>
      <c r="G37" s="233"/>
      <c r="H37" s="233"/>
      <c r="I37" s="236"/>
      <c r="J37" s="170" t="s">
        <v>102</v>
      </c>
      <c r="K37" s="172"/>
    </row>
    <row r="38" spans="1:11" ht="16" thickBot="1" x14ac:dyDescent="0.4">
      <c r="A38" s="232"/>
      <c r="B38" s="233"/>
      <c r="C38" s="233"/>
      <c r="D38" s="233"/>
      <c r="E38" s="233"/>
      <c r="F38" s="233"/>
      <c r="G38" s="233"/>
      <c r="H38" s="233"/>
      <c r="I38" s="236"/>
      <c r="J38" s="170"/>
      <c r="K38" s="172"/>
    </row>
    <row r="39" spans="1:11" ht="16" thickBot="1" x14ac:dyDescent="0.4">
      <c r="A39" s="232"/>
      <c r="B39" s="233"/>
      <c r="C39" s="233"/>
      <c r="D39" s="233"/>
      <c r="E39" s="233"/>
      <c r="F39" s="233"/>
      <c r="G39" s="233"/>
      <c r="H39" s="233"/>
      <c r="I39" s="236"/>
      <c r="J39" s="170"/>
      <c r="K39" s="172"/>
    </row>
    <row r="40" spans="1:11" ht="16" thickBot="1" x14ac:dyDescent="0.4">
      <c r="A40" s="232"/>
      <c r="B40" s="233"/>
      <c r="C40" s="233"/>
      <c r="D40" s="233"/>
      <c r="E40" s="233"/>
      <c r="F40" s="233"/>
      <c r="G40" s="233"/>
      <c r="H40" s="233"/>
      <c r="I40" s="236"/>
      <c r="J40" s="170"/>
      <c r="K40" s="172"/>
    </row>
    <row r="41" spans="1:11" ht="16" thickBot="1" x14ac:dyDescent="0.4">
      <c r="A41" s="232"/>
      <c r="B41" s="233"/>
      <c r="C41" s="233"/>
      <c r="D41" s="233"/>
      <c r="E41" s="233"/>
      <c r="F41" s="233"/>
      <c r="G41" s="233"/>
      <c r="H41" s="233"/>
      <c r="I41" s="236"/>
      <c r="J41" s="170"/>
      <c r="K41" s="172"/>
    </row>
    <row r="42" spans="1:11" ht="18" customHeight="1" thickBot="1" x14ac:dyDescent="0.4">
      <c r="A42" s="232"/>
      <c r="B42" s="233"/>
      <c r="C42" s="233"/>
      <c r="D42" s="233"/>
      <c r="E42" s="233"/>
      <c r="F42" s="233"/>
      <c r="G42" s="233"/>
      <c r="H42" s="233"/>
      <c r="I42" s="236"/>
      <c r="J42" s="170"/>
      <c r="K42" s="172"/>
    </row>
    <row r="43" spans="1:11" ht="16" thickBot="1" x14ac:dyDescent="0.4">
      <c r="A43" s="232"/>
      <c r="B43" s="233"/>
      <c r="C43" s="233"/>
      <c r="D43" s="233"/>
      <c r="E43" s="233"/>
      <c r="F43" s="233"/>
      <c r="G43" s="233"/>
      <c r="H43" s="233"/>
      <c r="I43" s="236"/>
      <c r="J43" s="170"/>
      <c r="K43" s="172"/>
    </row>
    <row r="44" spans="1:11" ht="16" thickBot="1" x14ac:dyDescent="0.4">
      <c r="A44" s="232"/>
      <c r="B44" s="233"/>
      <c r="C44" s="233"/>
      <c r="D44" s="233"/>
      <c r="E44" s="233"/>
      <c r="F44" s="233"/>
      <c r="G44" s="233"/>
      <c r="H44" s="233"/>
      <c r="I44" s="236"/>
      <c r="J44" s="170"/>
      <c r="K44" s="172"/>
    </row>
    <row r="45" spans="1:11" ht="16" thickBot="1" x14ac:dyDescent="0.4">
      <c r="A45" s="232"/>
      <c r="B45" s="233"/>
      <c r="C45" s="233"/>
      <c r="D45" s="233"/>
      <c r="E45" s="233"/>
      <c r="F45" s="233"/>
      <c r="G45" s="233"/>
      <c r="H45" s="233"/>
      <c r="I45" s="236"/>
      <c r="J45" s="170"/>
      <c r="K45" s="172"/>
    </row>
    <row r="46" spans="1:11" ht="16" thickBot="1" x14ac:dyDescent="0.4">
      <c r="A46" s="232"/>
      <c r="B46" s="233"/>
      <c r="C46" s="233"/>
      <c r="D46" s="233"/>
      <c r="E46" s="233"/>
      <c r="F46" s="233"/>
      <c r="G46" s="233"/>
      <c r="H46" s="233"/>
      <c r="I46" s="236"/>
      <c r="J46" s="170"/>
      <c r="K46" s="172"/>
    </row>
    <row r="47" spans="1:11" ht="18" customHeight="1" thickBot="1" x14ac:dyDescent="0.4">
      <c r="A47" s="232"/>
      <c r="B47" s="233"/>
      <c r="C47" s="233"/>
      <c r="D47" s="233"/>
      <c r="E47" s="233"/>
      <c r="F47" s="233"/>
      <c r="G47" s="233"/>
      <c r="H47" s="233"/>
      <c r="I47" s="236"/>
      <c r="J47" s="170"/>
      <c r="K47" s="172"/>
    </row>
    <row r="48" spans="1:11" ht="16" thickBot="1" x14ac:dyDescent="0.4">
      <c r="A48" s="232"/>
      <c r="B48" s="233"/>
      <c r="C48" s="233"/>
      <c r="D48" s="233"/>
      <c r="E48" s="233"/>
      <c r="F48" s="233"/>
      <c r="G48" s="233"/>
      <c r="H48" s="233"/>
      <c r="I48" s="236"/>
      <c r="J48" s="170"/>
      <c r="K48" s="172"/>
    </row>
    <row r="49" spans="1:11" ht="16" thickBot="1" x14ac:dyDescent="0.4">
      <c r="A49" s="217" t="s">
        <v>103</v>
      </c>
      <c r="B49" s="218"/>
      <c r="C49" s="218"/>
      <c r="D49" s="218"/>
      <c r="E49" s="218"/>
      <c r="F49" s="218"/>
      <c r="G49" s="218"/>
      <c r="H49" s="218"/>
      <c r="I49" s="218"/>
      <c r="J49" s="219"/>
      <c r="K49" s="172"/>
    </row>
    <row r="50" spans="1:11" ht="15.5" x14ac:dyDescent="0.35">
      <c r="A50" s="248"/>
      <c r="B50" s="249"/>
      <c r="C50" s="249"/>
      <c r="D50" s="249"/>
      <c r="E50" s="249"/>
      <c r="F50" s="249"/>
      <c r="G50" s="249"/>
      <c r="H50" s="249"/>
      <c r="I50" s="249"/>
      <c r="J50" s="250"/>
      <c r="K50" s="172"/>
    </row>
    <row r="51" spans="1:11" ht="15.5" x14ac:dyDescent="0.35">
      <c r="A51" s="251"/>
      <c r="B51" s="214"/>
      <c r="C51" s="214"/>
      <c r="D51" s="214"/>
      <c r="E51" s="214"/>
      <c r="F51" s="214"/>
      <c r="G51" s="214"/>
      <c r="H51" s="214"/>
      <c r="I51" s="214"/>
      <c r="J51" s="252"/>
      <c r="K51" s="172"/>
    </row>
    <row r="52" spans="1:11" ht="15.5" x14ac:dyDescent="0.35">
      <c r="A52" s="251"/>
      <c r="B52" s="214"/>
      <c r="C52" s="214"/>
      <c r="D52" s="214"/>
      <c r="E52" s="214"/>
      <c r="F52" s="214"/>
      <c r="G52" s="214"/>
      <c r="H52" s="214"/>
      <c r="I52" s="214"/>
      <c r="J52" s="252"/>
      <c r="K52" s="172"/>
    </row>
    <row r="53" spans="1:11" ht="15.5" x14ac:dyDescent="0.35">
      <c r="A53" s="251"/>
      <c r="B53" s="214"/>
      <c r="C53" s="214"/>
      <c r="D53" s="214"/>
      <c r="E53" s="214"/>
      <c r="F53" s="214"/>
      <c r="G53" s="214"/>
      <c r="H53" s="214"/>
      <c r="I53" s="214"/>
      <c r="J53" s="252"/>
    </row>
    <row r="54" spans="1:11" ht="15.5" x14ac:dyDescent="0.35">
      <c r="A54" s="253"/>
      <c r="B54" s="254"/>
      <c r="C54" s="254"/>
      <c r="D54" s="254"/>
      <c r="E54" s="254"/>
      <c r="F54" s="254"/>
      <c r="G54" s="254"/>
      <c r="H54" s="254"/>
      <c r="I54" s="225"/>
      <c r="J54" s="255"/>
      <c r="K54" s="172"/>
    </row>
    <row r="55" spans="1:11" ht="15.5" x14ac:dyDescent="0.35">
      <c r="A55" s="253"/>
      <c r="B55" s="254"/>
      <c r="C55" s="254"/>
      <c r="D55" s="254"/>
      <c r="E55" s="254"/>
      <c r="F55" s="254"/>
      <c r="G55" s="254"/>
      <c r="H55" s="254"/>
      <c r="I55" s="225"/>
      <c r="J55" s="255"/>
    </row>
    <row r="56" spans="1:11" ht="16" thickBot="1" x14ac:dyDescent="0.4">
      <c r="A56" s="272"/>
      <c r="B56" s="273"/>
      <c r="C56" s="273"/>
      <c r="D56" s="273"/>
      <c r="E56" s="273"/>
      <c r="F56" s="273"/>
      <c r="G56" s="273"/>
      <c r="H56" s="273"/>
      <c r="I56" s="274"/>
      <c r="J56" s="275"/>
    </row>
    <row r="57" spans="1:11" ht="16" thickBot="1" x14ac:dyDescent="0.4">
      <c r="A57" s="276"/>
      <c r="B57" s="277"/>
      <c r="C57" s="277"/>
      <c r="D57" s="277"/>
      <c r="E57" s="277"/>
      <c r="F57" s="277"/>
      <c r="G57" s="277"/>
      <c r="H57" s="277"/>
      <c r="I57" s="277"/>
      <c r="J57" s="278"/>
    </row>
    <row r="58" spans="1:11" ht="16" thickBot="1" x14ac:dyDescent="0.4">
      <c r="A58" s="279" t="s">
        <v>104</v>
      </c>
      <c r="B58" s="280"/>
      <c r="C58" s="280"/>
      <c r="D58" s="280"/>
      <c r="E58" s="280"/>
      <c r="F58" s="218"/>
      <c r="G58" s="218"/>
      <c r="H58" s="218"/>
      <c r="I58" s="218"/>
      <c r="J58" s="219"/>
    </row>
    <row r="59" spans="1:11" ht="16.5" thickTop="1" thickBot="1" x14ac:dyDescent="0.4">
      <c r="A59" s="281" t="s">
        <v>105</v>
      </c>
      <c r="B59" s="282"/>
      <c r="C59" s="282"/>
      <c r="D59" s="282"/>
      <c r="E59" s="283"/>
      <c r="F59" s="173">
        <v>0</v>
      </c>
      <c r="G59" s="284"/>
      <c r="H59" s="285" t="s">
        <v>106</v>
      </c>
      <c r="I59" s="286"/>
      <c r="J59" s="173">
        <f>F59/172</f>
        <v>0</v>
      </c>
    </row>
    <row r="60" spans="1:11" ht="16.5" thickTop="1" thickBot="1" x14ac:dyDescent="0.4">
      <c r="A60" s="287" t="s">
        <v>107</v>
      </c>
      <c r="B60" s="288"/>
      <c r="C60" s="288"/>
      <c r="D60" s="288"/>
      <c r="E60" s="289"/>
      <c r="F60" s="174">
        <v>0</v>
      </c>
      <c r="G60" s="284"/>
      <c r="H60" s="285" t="s">
        <v>106</v>
      </c>
      <c r="I60" s="286"/>
      <c r="J60" s="174">
        <f>F60/172</f>
        <v>0</v>
      </c>
    </row>
    <row r="61" spans="1:11" ht="16.5" thickTop="1" thickBot="1" x14ac:dyDescent="0.4">
      <c r="A61" s="287" t="s">
        <v>108</v>
      </c>
      <c r="B61" s="288"/>
      <c r="C61" s="288"/>
      <c r="D61" s="288"/>
      <c r="E61" s="289"/>
      <c r="F61" s="175">
        <f>F60/36</f>
        <v>0</v>
      </c>
      <c r="G61" s="284"/>
      <c r="H61" s="290"/>
      <c r="I61" s="290"/>
      <c r="J61" s="291"/>
    </row>
    <row r="62" spans="1:11" ht="16.5" thickTop="1" thickBot="1" x14ac:dyDescent="0.4">
      <c r="A62" s="256" t="s">
        <v>118</v>
      </c>
      <c r="B62" s="257"/>
      <c r="C62" s="257"/>
      <c r="D62" s="257"/>
      <c r="E62" s="258"/>
      <c r="F62" s="176">
        <f>F59-F61</f>
        <v>0</v>
      </c>
      <c r="G62" s="284"/>
      <c r="H62" s="292"/>
      <c r="I62" s="292"/>
      <c r="J62" s="293"/>
    </row>
    <row r="63" spans="1:11" ht="16" thickBot="1" x14ac:dyDescent="0.4">
      <c r="A63" s="222"/>
      <c r="B63" s="223"/>
      <c r="C63" s="223"/>
      <c r="D63" s="223"/>
      <c r="E63" s="223"/>
      <c r="F63" s="259"/>
      <c r="G63" s="259"/>
      <c r="H63" s="223"/>
      <c r="I63" s="223"/>
      <c r="J63" s="224"/>
    </row>
    <row r="64" spans="1:11" ht="15.5" x14ac:dyDescent="0.35">
      <c r="A64" s="260" t="s">
        <v>109</v>
      </c>
      <c r="B64" s="261"/>
      <c r="C64" s="261"/>
      <c r="D64" s="261"/>
      <c r="E64" s="261"/>
      <c r="F64" s="261"/>
      <c r="G64" s="261"/>
      <c r="H64" s="261"/>
      <c r="I64" s="261"/>
      <c r="J64" s="262"/>
    </row>
    <row r="65" spans="1:10" ht="15.5" x14ac:dyDescent="0.35">
      <c r="A65" s="263"/>
      <c r="B65" s="264"/>
      <c r="C65" s="264"/>
      <c r="D65" s="264"/>
      <c r="E65" s="264"/>
      <c r="F65" s="264"/>
      <c r="G65" s="264"/>
      <c r="H65" s="264"/>
      <c r="I65" s="264"/>
      <c r="J65" s="265"/>
    </row>
    <row r="66" spans="1:10" ht="15.5" x14ac:dyDescent="0.35">
      <c r="A66" s="266" t="s">
        <v>110</v>
      </c>
      <c r="B66" s="267"/>
      <c r="C66" s="267"/>
      <c r="D66" s="267"/>
      <c r="E66" s="267"/>
      <c r="F66" s="267"/>
      <c r="G66" s="267"/>
      <c r="H66" s="267"/>
      <c r="I66" s="267"/>
      <c r="J66" s="268"/>
    </row>
    <row r="67" spans="1:10" ht="15.5" x14ac:dyDescent="0.35">
      <c r="A67" s="269" t="s">
        <v>111</v>
      </c>
      <c r="B67" s="270"/>
      <c r="C67" s="270"/>
      <c r="D67" s="270"/>
      <c r="E67" s="270"/>
      <c r="F67" s="270"/>
      <c r="G67" s="270"/>
      <c r="H67" s="270"/>
      <c r="I67" s="270"/>
      <c r="J67" s="271"/>
    </row>
    <row r="68" spans="1:10" ht="15.5" x14ac:dyDescent="0.35">
      <c r="A68" s="266" t="s">
        <v>112</v>
      </c>
      <c r="B68" s="267"/>
      <c r="C68" s="267"/>
      <c r="D68" s="267"/>
      <c r="E68" s="267"/>
      <c r="F68" s="267"/>
      <c r="G68" s="267"/>
      <c r="H68" s="267"/>
      <c r="I68" s="267"/>
      <c r="J68" s="268"/>
    </row>
    <row r="69" spans="1:10" ht="15.5" x14ac:dyDescent="0.35">
      <c r="A69" s="269" t="s">
        <v>113</v>
      </c>
      <c r="B69" s="303"/>
      <c r="C69" s="303"/>
      <c r="D69" s="303"/>
      <c r="E69" s="303"/>
      <c r="F69" s="303"/>
      <c r="G69" s="303"/>
      <c r="H69" s="303"/>
      <c r="I69" s="303"/>
      <c r="J69" s="304"/>
    </row>
    <row r="70" spans="1:10" ht="15.5" x14ac:dyDescent="0.35">
      <c r="A70" s="266" t="s">
        <v>114</v>
      </c>
      <c r="B70" s="267"/>
      <c r="C70" s="267"/>
      <c r="D70" s="267"/>
      <c r="E70" s="267"/>
      <c r="F70" s="267"/>
      <c r="G70" s="267"/>
      <c r="H70" s="267"/>
      <c r="I70" s="267"/>
      <c r="J70" s="268"/>
    </row>
    <row r="71" spans="1:10" ht="15.5" x14ac:dyDescent="0.35">
      <c r="A71" s="269" t="s">
        <v>164</v>
      </c>
      <c r="B71" s="303"/>
      <c r="C71" s="303"/>
      <c r="D71" s="303"/>
      <c r="E71" s="303"/>
      <c r="F71" s="303"/>
      <c r="G71" s="303"/>
      <c r="H71" s="303"/>
      <c r="I71" s="303"/>
      <c r="J71" s="304"/>
    </row>
    <row r="72" spans="1:10" ht="15.5" x14ac:dyDescent="0.35">
      <c r="A72" s="266" t="s">
        <v>115</v>
      </c>
      <c r="B72" s="267"/>
      <c r="C72" s="267"/>
      <c r="D72" s="267"/>
      <c r="E72" s="267"/>
      <c r="F72" s="267"/>
      <c r="G72" s="267"/>
      <c r="H72" s="267"/>
      <c r="I72" s="267"/>
      <c r="J72" s="268"/>
    </row>
    <row r="73" spans="1:10" x14ac:dyDescent="0.3">
      <c r="A73" s="305" t="s">
        <v>116</v>
      </c>
      <c r="B73" s="306"/>
      <c r="C73" s="306"/>
      <c r="D73" s="306"/>
      <c r="E73" s="306"/>
      <c r="F73" s="306"/>
      <c r="G73" s="306"/>
      <c r="H73" s="306"/>
      <c r="I73" s="306"/>
      <c r="J73" s="307"/>
    </row>
    <row r="74" spans="1:10" ht="14.5" x14ac:dyDescent="0.35">
      <c r="A74" s="294"/>
      <c r="B74" s="295"/>
      <c r="C74" s="295"/>
      <c r="D74" s="295"/>
      <c r="E74" s="295"/>
      <c r="F74" s="295"/>
      <c r="G74" s="295"/>
      <c r="H74" s="295"/>
      <c r="I74" s="295"/>
      <c r="J74" s="296"/>
    </row>
    <row r="75" spans="1:10" ht="14.5" x14ac:dyDescent="0.35">
      <c r="A75" s="297" t="s">
        <v>117</v>
      </c>
      <c r="B75" s="298"/>
      <c r="C75" s="298"/>
      <c r="D75" s="298"/>
      <c r="E75" s="298"/>
      <c r="F75" s="298"/>
      <c r="G75" s="298"/>
      <c r="H75" s="298"/>
      <c r="I75" s="298"/>
      <c r="J75" s="299"/>
    </row>
    <row r="76" spans="1:10" ht="15" thickBot="1" x14ac:dyDescent="0.35">
      <c r="A76" s="300" t="s">
        <v>165</v>
      </c>
      <c r="B76" s="301"/>
      <c r="C76" s="301"/>
      <c r="D76" s="301"/>
      <c r="E76" s="301"/>
      <c r="F76" s="301"/>
      <c r="G76" s="301"/>
      <c r="H76" s="301"/>
      <c r="I76" s="301"/>
      <c r="J76" s="302"/>
    </row>
    <row r="77" spans="1:10" x14ac:dyDescent="0.3"/>
    <row r="78" spans="1:10" hidden="1" x14ac:dyDescent="0.3"/>
    <row r="79" spans="1:10" hidden="1" x14ac:dyDescent="0.3"/>
    <row r="80" spans="1:10" hidden="1" x14ac:dyDescent="0.3"/>
    <row r="81" spans="9:9" hidden="1" x14ac:dyDescent="0.3">
      <c r="I81" s="177"/>
    </row>
  </sheetData>
  <mergeCells count="122">
    <mergeCell ref="A74:J74"/>
    <mergeCell ref="A75:J75"/>
    <mergeCell ref="A76:J76"/>
    <mergeCell ref="A68:J68"/>
    <mergeCell ref="A69:J69"/>
    <mergeCell ref="A70:J70"/>
    <mergeCell ref="A71:J71"/>
    <mergeCell ref="A72:J72"/>
    <mergeCell ref="A73:J73"/>
    <mergeCell ref="A62:E62"/>
    <mergeCell ref="A63:J63"/>
    <mergeCell ref="A64:J64"/>
    <mergeCell ref="A65:J65"/>
    <mergeCell ref="A66:J66"/>
    <mergeCell ref="A67:J67"/>
    <mergeCell ref="A56:J56"/>
    <mergeCell ref="A57:J57"/>
    <mergeCell ref="A58:J58"/>
    <mergeCell ref="A59:E59"/>
    <mergeCell ref="G59:G62"/>
    <mergeCell ref="H59:I59"/>
    <mergeCell ref="A60:E60"/>
    <mergeCell ref="H60:I60"/>
    <mergeCell ref="A61:E61"/>
    <mergeCell ref="H61:J62"/>
    <mergeCell ref="A50:J50"/>
    <mergeCell ref="A51:J51"/>
    <mergeCell ref="A52:J52"/>
    <mergeCell ref="A53:J53"/>
    <mergeCell ref="A54:J54"/>
    <mergeCell ref="A55:J55"/>
    <mergeCell ref="A44:I44"/>
    <mergeCell ref="A45:I45"/>
    <mergeCell ref="A46:I46"/>
    <mergeCell ref="A47:I47"/>
    <mergeCell ref="A48:I48"/>
    <mergeCell ref="A49:J49"/>
    <mergeCell ref="A38:I38"/>
    <mergeCell ref="A39:I39"/>
    <mergeCell ref="A40:I40"/>
    <mergeCell ref="A41:I41"/>
    <mergeCell ref="A42:I42"/>
    <mergeCell ref="A43:I43"/>
    <mergeCell ref="A34:B34"/>
    <mergeCell ref="C34:I34"/>
    <mergeCell ref="A35:B35"/>
    <mergeCell ref="C35:I35"/>
    <mergeCell ref="A36:I36"/>
    <mergeCell ref="A37:I37"/>
    <mergeCell ref="A31:B31"/>
    <mergeCell ref="C31:I31"/>
    <mergeCell ref="A32:B32"/>
    <mergeCell ref="C32:I32"/>
    <mergeCell ref="A33:B33"/>
    <mergeCell ref="C33:I33"/>
    <mergeCell ref="A28:B28"/>
    <mergeCell ref="C28:I28"/>
    <mergeCell ref="A29:B29"/>
    <mergeCell ref="C29:I29"/>
    <mergeCell ref="A30:B30"/>
    <mergeCell ref="C30:I30"/>
    <mergeCell ref="A25:B25"/>
    <mergeCell ref="C25:I25"/>
    <mergeCell ref="A26:B26"/>
    <mergeCell ref="C26:I26"/>
    <mergeCell ref="A27:B27"/>
    <mergeCell ref="C27:I27"/>
    <mergeCell ref="A22:F22"/>
    <mergeCell ref="G22:J22"/>
    <mergeCell ref="A23:F23"/>
    <mergeCell ref="G23:J23"/>
    <mergeCell ref="A24:B24"/>
    <mergeCell ref="C24:I24"/>
    <mergeCell ref="A19:D19"/>
    <mergeCell ref="E19:F19"/>
    <mergeCell ref="G19:I19"/>
    <mergeCell ref="A20:F20"/>
    <mergeCell ref="G20:J20"/>
    <mergeCell ref="A21:F21"/>
    <mergeCell ref="G21:J21"/>
    <mergeCell ref="A17:D17"/>
    <mergeCell ref="E17:F17"/>
    <mergeCell ref="G17:I17"/>
    <mergeCell ref="A18:D18"/>
    <mergeCell ref="E18:F18"/>
    <mergeCell ref="G18:I18"/>
    <mergeCell ref="A15:D15"/>
    <mergeCell ref="E15:F15"/>
    <mergeCell ref="G15:I15"/>
    <mergeCell ref="A16:D16"/>
    <mergeCell ref="E16:F16"/>
    <mergeCell ref="G16:I16"/>
    <mergeCell ref="A13:D13"/>
    <mergeCell ref="E13:F13"/>
    <mergeCell ref="G13:I13"/>
    <mergeCell ref="A14:D14"/>
    <mergeCell ref="E14:F14"/>
    <mergeCell ref="G14:I14"/>
    <mergeCell ref="A11:D11"/>
    <mergeCell ref="E11:F11"/>
    <mergeCell ref="G11:I11"/>
    <mergeCell ref="A12:D12"/>
    <mergeCell ref="E12:F12"/>
    <mergeCell ref="G12:I12"/>
    <mergeCell ref="A9:D9"/>
    <mergeCell ref="E9:F9"/>
    <mergeCell ref="G9:I9"/>
    <mergeCell ref="A10:D10"/>
    <mergeCell ref="E10:F10"/>
    <mergeCell ref="G10:I10"/>
    <mergeCell ref="A5:D5"/>
    <mergeCell ref="A6:D6"/>
    <mergeCell ref="E6:J6"/>
    <mergeCell ref="A8:D8"/>
    <mergeCell ref="E8:F8"/>
    <mergeCell ref="G8:I8"/>
    <mergeCell ref="A1:J1"/>
    <mergeCell ref="A2:J2"/>
    <mergeCell ref="B3:F3"/>
    <mergeCell ref="H3:J3"/>
    <mergeCell ref="A4:D4"/>
    <mergeCell ref="E4:J4"/>
  </mergeCells>
  <pageMargins left="0.7" right="0.7" top="0.75" bottom="0.75" header="0.3" footer="0.3"/>
  <pageSetup scale="51"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9EA0060F0EB8F489B356877B80FA114" ma:contentTypeVersion="28" ma:contentTypeDescription="Create a new document." ma:contentTypeScope="" ma:versionID="364ab026b90de9caf1d937041d070ef8">
  <xsd:schema xmlns:xsd="http://www.w3.org/2001/XMLSchema" xmlns:xs="http://www.w3.org/2001/XMLSchema" xmlns:p="http://schemas.microsoft.com/office/2006/metadata/properties" xmlns:ns1="http://schemas.microsoft.com/sharepoint/v3" xmlns:ns2="6d8c7c53-41f9-4707-8115-84ddca9d0674" xmlns:ns3="http://schemas.microsoft.com/sharepoint/v4" xmlns:ns4="64a7b37e-cc85-4849-97fd-b2e374d20201" targetNamespace="http://schemas.microsoft.com/office/2006/metadata/properties" ma:root="true" ma:fieldsID="cdbfe2a360bb3c078ce010254dc4ecd9" ns1:_="" ns2:_="" ns3:_="" ns4:_="">
    <xsd:import namespace="http://schemas.microsoft.com/sharepoint/v3"/>
    <xsd:import namespace="6d8c7c53-41f9-4707-8115-84ddca9d0674"/>
    <xsd:import namespace="http://schemas.microsoft.com/sharepoint/v4"/>
    <xsd:import namespace="64a7b37e-cc85-4849-97fd-b2e374d20201"/>
    <xsd:element name="properties">
      <xsd:complexType>
        <xsd:sequence>
          <xsd:element name="documentManagement">
            <xsd:complexType>
              <xsd:all>
                <xsd:element ref="ns2:_dlc_DocId" minOccurs="0"/>
                <xsd:element ref="ns2:_dlc_DocIdUrl" minOccurs="0"/>
                <xsd:element ref="ns2:_dlc_DocIdPersistId" minOccurs="0"/>
                <xsd:element ref="ns1:EmailSender" minOccurs="0"/>
                <xsd:element ref="ns1:EmailTo" minOccurs="0"/>
                <xsd:element ref="ns1:EmailCc" minOccurs="0"/>
                <xsd:element ref="ns1:EmailFrom" minOccurs="0"/>
                <xsd:element ref="ns1:EmailSubject" minOccurs="0"/>
                <xsd:element ref="ns3:EmailHeaders" minOccurs="0"/>
                <xsd:element ref="ns4:Asset_x0020_Type" minOccurs="0"/>
                <xsd:element ref="ns4:Asset_x0020_Disposition" minOccurs="0"/>
                <xsd:element ref="ns4:Update_x0020_Cycle" minOccurs="0"/>
                <xsd:element ref="ns4:Workflow_x0020_Group" minOccurs="0"/>
                <xsd:element ref="ns4:Audience_x0020_Team" minOccurs="0"/>
                <xsd:element ref="ns4:External_x0020_Distribution" minOccurs="0"/>
                <xsd:element ref="ns4:Early_x0020_Learning" minOccurs="0"/>
                <xsd:element ref="ns4:PDF_x0020_Required" minOccurs="0"/>
                <xsd:element ref="ns4:Release_x0020_Type" minOccurs="0"/>
                <xsd:element ref="ns4:Ready_x0020_for_x0020_portal" minOccurs="0"/>
                <xsd:element ref="ns4:Ready_x0020_To_x0020_Upload" minOccurs="0"/>
                <xsd:element ref="ns4: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mailSender" ma:index="11" nillable="true" ma:displayName="E-Mail Sender" ma:hidden="true" ma:internalName="EmailSender">
      <xsd:simpleType>
        <xsd:restriction base="dms:Note">
          <xsd:maxLength value="255"/>
        </xsd:restriction>
      </xsd:simpleType>
    </xsd:element>
    <xsd:element name="EmailTo" ma:index="12" nillable="true" ma:displayName="E-Mail To" ma:hidden="true" ma:internalName="EmailTo">
      <xsd:simpleType>
        <xsd:restriction base="dms:Note">
          <xsd:maxLength value="255"/>
        </xsd:restriction>
      </xsd:simpleType>
    </xsd:element>
    <xsd:element name="EmailCc" ma:index="13" nillable="true" ma:displayName="E-Mail Cc" ma:hidden="true" ma:internalName="EmailCc">
      <xsd:simpleType>
        <xsd:restriction base="dms:Note">
          <xsd:maxLength value="255"/>
        </xsd:restriction>
      </xsd:simpleType>
    </xsd:element>
    <xsd:element name="EmailFrom" ma:index="14" nillable="true" ma:displayName="E-Mail From" ma:hidden="true" ma:internalName="EmailFrom">
      <xsd:simpleType>
        <xsd:restriction base="dms:Text"/>
      </xsd:simpleType>
    </xsd:element>
    <xsd:element name="EmailSubject" ma:index="15" nillable="true" ma:displayName="E-Mail Subject" ma:hidden="true" ma:internalName="EmailSubject">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8c7c53-41f9-4707-8115-84ddca9d067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EmailHeaders" ma:index="16" nillable="true" ma:displayName="E-Mail Headers" ma:hidden="true" ma:internalName="EmailHeader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a7b37e-cc85-4849-97fd-b2e374d20201" elementFormDefault="qualified">
    <xsd:import namespace="http://schemas.microsoft.com/office/2006/documentManagement/types"/>
    <xsd:import namespace="http://schemas.microsoft.com/office/infopath/2007/PartnerControls"/>
    <xsd:element name="Asset_x0020_Type" ma:index="17" nillable="true" ma:displayName="Asset Type" ma:description="Select the type of asset.  How is this information used?" ma:format="Dropdown" ma:internalName="Asset_x0020_Type">
      <xsd:simpleType>
        <xsd:restriction base="dms:Choice">
          <xsd:enumeration value="Legal/Policy"/>
          <xsd:enumeration value="Procedure (How To)"/>
          <xsd:enumeration value="Process Map"/>
          <xsd:enumeration value="Promos"/>
          <xsd:enumeration value="Sales"/>
          <xsd:enumeration value="Service Catalog"/>
          <xsd:enumeration value="Product"/>
          <xsd:enumeration value="Other"/>
          <xsd:enumeration value="Marketing"/>
        </xsd:restriction>
      </xsd:simpleType>
    </xsd:element>
    <xsd:element name="Asset_x0020_Disposition" ma:index="18" nillable="true" ma:displayName="Asset Disposition" ma:description="Lifecycle of this asset." ma:format="Dropdown" ma:internalName="Asset_x0020_Disposition">
      <xsd:simpleType>
        <xsd:restriction base="dms:Choice">
          <xsd:enumeration value="Being Created"/>
          <xsd:enumeration value="Under Review"/>
          <xsd:enumeration value="Live"/>
          <xsd:enumeration value="Expired"/>
          <xsd:enumeration value="Next minor release"/>
          <xsd:enumeration value="Next major release"/>
        </xsd:restriction>
      </xsd:simpleType>
    </xsd:element>
    <xsd:element name="Update_x0020_Cycle" ma:index="19" nillable="true" ma:displayName="Update Cycle" ma:format="Dropdown" ma:internalName="Update_x0020_Cycle">
      <xsd:simpleType>
        <xsd:restriction base="dms:Choice">
          <xsd:enumeration value="Weekly"/>
          <xsd:enumeration value="Monthly"/>
          <xsd:enumeration value="Quarterly"/>
          <xsd:enumeration value="Semi-Annually"/>
          <xsd:enumeration value="Annually"/>
        </xsd:restriction>
      </xsd:simpleType>
    </xsd:element>
    <xsd:element name="Workflow_x0020_Group" ma:index="20" nillable="true" ma:displayName="Process" ma:description="Which step does this asset impact?" ma:format="Dropdown" ma:internalName="Workflow_x0020_Group">
      <xsd:simpleType>
        <xsd:restriction base="dms:Choice">
          <xsd:enumeration value="Marketing"/>
          <xsd:enumeration value="Sales"/>
          <xsd:enumeration value="Onboarding"/>
          <xsd:enumeration value="Service Delivery"/>
          <xsd:enumeration value="Billing"/>
          <xsd:enumeration value="Offboarding"/>
          <xsd:enumeration value="Account Management"/>
          <xsd:enumeration value="Partnership"/>
          <xsd:enumeration value="Product Development"/>
        </xsd:restriction>
      </xsd:simpleType>
    </xsd:element>
    <xsd:element name="Audience_x0020_Team" ma:index="21" nillable="true" ma:displayName="Audience" ma:description="Who should consume this asset?" ma:internalName="Audience_x0020_Team">
      <xsd:complexType>
        <xsd:complexContent>
          <xsd:extension base="dms:MultiChoice">
            <xsd:sequence>
              <xsd:element name="Value" maxOccurs="unbounded" minOccurs="0" nillable="true">
                <xsd:simpleType>
                  <xsd:restriction base="dms:Choice">
                    <xsd:enumeration value="Account Management (Sales, CS)"/>
                    <xsd:enumeration value="Billing Contact"/>
                    <xsd:enumeration value="Executive"/>
                    <xsd:enumeration value="Finance"/>
                    <xsd:enumeration value="HR"/>
                    <xsd:enumeration value="Service"/>
                    <xsd:enumeration value="Field Service Technician"/>
                    <xsd:enumeration value="Engineer"/>
                    <xsd:enumeration value="SME"/>
                    <xsd:enumeration value="Subscriber"/>
                    <xsd:enumeration value="vCIO"/>
                    <xsd:enumeration value="Marketing"/>
                  </xsd:restriction>
                </xsd:simpleType>
              </xsd:element>
            </xsd:sequence>
          </xsd:extension>
        </xsd:complexContent>
      </xsd:complexType>
    </xsd:element>
    <xsd:element name="External_x0020_Distribution" ma:index="22" nillable="true" ma:displayName="External Distribution" ma:default="5-Internal Only" ma:format="Dropdown" ma:internalName="External_x0020_Distribution">
      <xsd:simpleType>
        <xsd:restriction base="dms:Choice">
          <xsd:enumeration value="1-Anyone"/>
          <xsd:enumeration value="2-Interested Party"/>
          <xsd:enumeration value="3-Prospect (NDA)"/>
          <xsd:enumeration value="4-Customer"/>
          <xsd:enumeration value="5-Internal Only"/>
        </xsd:restriction>
      </xsd:simpleType>
    </xsd:element>
    <xsd:element name="Early_x0020_Learning" ma:index="23" nillable="true" ma:displayName="Learning Priority" ma:description="Level of urgency in knowing this asset" ma:format="Dropdown" ma:internalName="Early_x0020_Learning">
      <xsd:simpleType>
        <xsd:restriction base="dms:Choice">
          <xsd:enumeration value="1-Must know now"/>
          <xsd:enumeration value="2-Need to know"/>
          <xsd:enumeration value="3-Reference"/>
        </xsd:restriction>
      </xsd:simpleType>
    </xsd:element>
    <xsd:element name="PDF_x0020_Required" ma:index="24" nillable="true" ma:displayName="PDF Required" ma:default="0" ma:description="This asset must be in pdf format for posting outside" ma:internalName="PDF_x0020_Required">
      <xsd:simpleType>
        <xsd:restriction base="dms:Boolean"/>
      </xsd:simpleType>
    </xsd:element>
    <xsd:element name="Release_x0020_Type" ma:index="25" nillable="true" ma:displayName="Release Type" ma:default="Addition" ma:format="Dropdown" ma:internalName="Release_x0020_Type">
      <xsd:simpleType>
        <xsd:restriction base="dms:Choice">
          <xsd:enumeration value="Addition"/>
          <xsd:enumeration value="Update"/>
        </xsd:restriction>
      </xsd:simpleType>
    </xsd:element>
    <xsd:element name="Ready_x0020_for_x0020_portal" ma:index="26" nillable="true" ma:displayName="Ready for portal" ma:default="0" ma:internalName="Ready_x0020_for_x0020_portal">
      <xsd:simpleType>
        <xsd:restriction base="dms:Boolean"/>
      </xsd:simpleType>
    </xsd:element>
    <xsd:element name="Ready_x0020_To_x0020_Upload" ma:index="27" nillable="true" ma:displayName="Ready To Upload" ma:default="0" ma:internalName="Ready_x0020_To_x0020_Upload">
      <xsd:simpleType>
        <xsd:restriction base="dms:Boolean"/>
      </xsd:simpleType>
    </xsd:element>
    <xsd:element name="Document_x0020_Type" ma:index="28" nillable="true" ma:displayName="Document Type" ma:default="Other" ma:format="Dropdown" ma:internalName="Document_x0020_Type">
      <xsd:simpleType>
        <xsd:restriction base="dms:Choice">
          <xsd:enumeration value="Other"/>
          <xsd:enumeration value="COM"/>
          <xsd:enumeration value="DPR"/>
          <xsd:enumeration value="RMM"/>
          <xsd:enumeration value="SE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Workflow_x0020_Group xmlns="64a7b37e-cc85-4849-97fd-b2e374d20201">Sales</Workflow_x0020_Group>
    <Audience_x0020_Team xmlns="64a7b37e-cc85-4849-97fd-b2e374d20201">
      <Value>Executive</Value>
      <Value>SME</Value>
    </Audience_x0020_Team>
    <Document_x0020_Type xmlns="64a7b37e-cc85-4849-97fd-b2e374d20201">Other</Document_x0020_Type>
    <EmailTo xmlns="http://schemas.microsoft.com/sharepoint/v3" xsi:nil="true"/>
    <EmailHeaders xmlns="http://schemas.microsoft.com/sharepoint/v4" xsi:nil="true"/>
    <Asset_x0020_Disposition xmlns="64a7b37e-cc85-4849-97fd-b2e374d20201">Live</Asset_x0020_Disposition>
    <EmailSender xmlns="http://schemas.microsoft.com/sharepoint/v3" xsi:nil="true"/>
    <EmailFrom xmlns="http://schemas.microsoft.com/sharepoint/v3" xsi:nil="true"/>
    <Ready_x0020_To_x0020_Upload xmlns="64a7b37e-cc85-4849-97fd-b2e374d20201">false</Ready_x0020_To_x0020_Upload>
    <Asset_x0020_Type xmlns="64a7b37e-cc85-4849-97fd-b2e374d20201">Sales</Asset_x0020_Type>
    <Early_x0020_Learning xmlns="64a7b37e-cc85-4849-97fd-b2e374d20201">1-Must know now</Early_x0020_Learning>
    <EmailSubject xmlns="http://schemas.microsoft.com/sharepoint/v3" xsi:nil="true"/>
    <External_x0020_Distribution xmlns="64a7b37e-cc85-4849-97fd-b2e374d20201">5-Internal Only</External_x0020_Distribution>
    <Release_x0020_Type xmlns="64a7b37e-cc85-4849-97fd-b2e374d20201">Update</Release_x0020_Type>
    <PDF_x0020_Required xmlns="64a7b37e-cc85-4849-97fd-b2e374d20201">false</PDF_x0020_Required>
    <Ready_x0020_for_x0020_portal xmlns="64a7b37e-cc85-4849-97fd-b2e374d20201">false</Ready_x0020_for_x0020_portal>
    <Update_x0020_Cycle xmlns="64a7b37e-cc85-4849-97fd-b2e374d20201" xsi:nil="true"/>
    <EmailCc xmlns="http://schemas.microsoft.com/sharepoint/v3" xsi:nil="true"/>
    <_dlc_DocId xmlns="6d8c7c53-41f9-4707-8115-84ddca9d0674">C6ZKVHZ7YPTM-68-447</_dlc_DocId>
    <_dlc_DocIdUrl xmlns="6d8c7c53-41f9-4707-8115-84ddca9d0674">
      <Url>http://connect.greatamerica.com/sites/collabrance/MSP/RunBook/_layouts/DocIdRedir.aspx?ID=C6ZKVHZ7YPTM-68-447</Url>
      <Description>C6ZKVHZ7YPTM-68-447</Description>
    </_dlc_DocIdUrl>
  </documentManagement>
</p:properties>
</file>

<file path=customXml/itemProps1.xml><?xml version="1.0" encoding="utf-8"?>
<ds:datastoreItem xmlns:ds="http://schemas.openxmlformats.org/officeDocument/2006/customXml" ds:itemID="{CBDD4518-2021-45C5-9C00-F518C35B6EA4}">
  <ds:schemaRefs>
    <ds:schemaRef ds:uri="http://schemas.microsoft.com/sharepoint/v3/contenttype/forms"/>
  </ds:schemaRefs>
</ds:datastoreItem>
</file>

<file path=customXml/itemProps2.xml><?xml version="1.0" encoding="utf-8"?>
<ds:datastoreItem xmlns:ds="http://schemas.openxmlformats.org/officeDocument/2006/customXml" ds:itemID="{4D265150-4D91-43A6-A59B-49C1D4303C0F}">
  <ds:schemaRefs>
    <ds:schemaRef ds:uri="http://schemas.microsoft.com/sharepoint/events"/>
  </ds:schemaRefs>
</ds:datastoreItem>
</file>

<file path=customXml/itemProps3.xml><?xml version="1.0" encoding="utf-8"?>
<ds:datastoreItem xmlns:ds="http://schemas.openxmlformats.org/officeDocument/2006/customXml" ds:itemID="{D8E9ED4B-532A-4C43-A024-43A1DC622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8c7c53-41f9-4707-8115-84ddca9d0674"/>
    <ds:schemaRef ds:uri="http://schemas.microsoft.com/sharepoint/v4"/>
    <ds:schemaRef ds:uri="64a7b37e-cc85-4849-97fd-b2e374d20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43658C5-CF14-4D3F-B982-5AEEBD992469}">
  <ds:schemaRef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64a7b37e-cc85-4849-97fd-b2e374d20201"/>
    <ds:schemaRef ds:uri="http://schemas.microsoft.com/office/2006/documentManagement/types"/>
    <ds:schemaRef ds:uri="6d8c7c53-41f9-4707-8115-84ddca9d067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First Appointment Questions</vt:lpstr>
      <vt:lpstr>Assessment Questions</vt:lpstr>
      <vt:lpstr>KeyEmployeeQuestions</vt:lpstr>
      <vt:lpstr>Calculator</vt:lpstr>
      <vt:lpstr>Application</vt:lpstr>
      <vt:lpstr>Application!Print_Area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BIQ 2018</dc:title>
  <dc:creator>herb</dc:creator>
  <cp:lastModifiedBy>herb</cp:lastModifiedBy>
  <cp:lastPrinted>2017-09-19T14:30:54Z</cp:lastPrinted>
  <dcterms:created xsi:type="dcterms:W3CDTF">2015-06-16T17:37:24Z</dcterms:created>
  <dcterms:modified xsi:type="dcterms:W3CDTF">2019-08-19T14:54:03Z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0x01010069EA0060F0EB8F489B356877B80FA114</vt:lpwstr>
  </property>
  <property fmtid="{D5CDD505-2E9C-101B-9397-08002B2CF9AE}" pid="3" name="_dlc_DocIdItemGuid">
    <vt:lpwstr>669a9de8-7eb1-4d2e-9cec-f3626bdf280a</vt:lpwstr>
  </property>
</Properties>
</file>